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activeTab="2"/>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5" i="3" l="1"/>
  <c r="M6" i="3" s="1"/>
  <c r="J3" i="3"/>
  <c r="M4" i="3" s="1"/>
  <c r="M5" i="3" l="1"/>
  <c r="M3" i="3"/>
</calcChain>
</file>

<file path=xl/sharedStrings.xml><?xml version="1.0" encoding="utf-8"?>
<sst xmlns="http://schemas.openxmlformats.org/spreadsheetml/2006/main" count="1063" uniqueCount="174">
  <si>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</si>
  <si>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</si>
  <si>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</si>
  <si>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</si>
  <si>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</si>
  <si>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</si>
  <si>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</si>
  <si>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</si>
  <si>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</si>
  <si>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</si>
  <si>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</si>
  <si>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</si>
  <si>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</si>
  <si>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</si>
  <si>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</si>
  <si>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</si>
  <si>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</si>
  <si>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</si>
  <si>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</si>
  <si>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</si>
  <si>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</si>
  <si>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</si>
  <si>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</si>
  <si>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</si>
  <si>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</si>
  <si>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</si>
  <si>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</si>
  <si>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</si>
  <si>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</si>
  <si>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26</t>
  </si>
  <si>
    <t>OFFICE DEPOT #973 - Purchas</t>
  </si>
  <si>
    <t>7771</t>
  </si>
  <si>
    <t>7073</t>
  </si>
  <si>
    <t>0000</t>
  </si>
  <si>
    <t>VSN DOTGOVREGISTRATION</t>
  </si>
  <si>
    <t>BA050191601</t>
  </si>
  <si>
    <t>050</t>
  </si>
  <si>
    <t>1080</t>
  </si>
  <si>
    <t>LASTPASS.COM - Purchase</t>
  </si>
  <si>
    <t>BA05022250C</t>
  </si>
  <si>
    <t>TC050191601</t>
  </si>
  <si>
    <t>TRIP#2499 D. SCHWARTZ</t>
  </si>
  <si>
    <t>TRIP#2506 D. SCHWARTZ</t>
  </si>
  <si>
    <t>TRIP#2494 G. HEWITT</t>
  </si>
  <si>
    <t>TRIP#24943 G. HEWITT</t>
  </si>
  <si>
    <t>TRIP#2495</t>
  </si>
  <si>
    <t>TRIP#2492 A. GONZALEZ-MEZA</t>
  </si>
  <si>
    <t>TRIP#2497 D. SCHWARTZ</t>
  </si>
  <si>
    <t>TRIP#2507 G. HEWITT</t>
  </si>
  <si>
    <t>TRIP#2496 B. JAY</t>
  </si>
  <si>
    <t>TRIP#2508 T. HAGAN</t>
  </si>
  <si>
    <t>TRIP#2510 V. MILAZZO</t>
  </si>
  <si>
    <t>TC050161601</t>
  </si>
  <si>
    <t>TRIP#2489-JOHNSTON</t>
  </si>
  <si>
    <t>TRIP# 2479-HEWITT</t>
  </si>
  <si>
    <t>TC050130601</t>
  </si>
  <si>
    <t>TRIP#2462-HEWITT</t>
  </si>
  <si>
    <t>TRIP#2479-HEWITT</t>
  </si>
  <si>
    <t>TRIP#2474-ARNETT</t>
  </si>
  <si>
    <t>TRIP#2476-CHATWOOD</t>
  </si>
  <si>
    <t>TRIP#2461-HEWITT</t>
  </si>
  <si>
    <t>TRIP#2471-SCHWARTZ</t>
  </si>
  <si>
    <t>TC050100601</t>
  </si>
  <si>
    <t>TRIP #2461 HEWITT</t>
  </si>
  <si>
    <t>TRIP # 2452 SCHWARTZ</t>
  </si>
  <si>
    <t>TC050041601</t>
  </si>
  <si>
    <t>TRIP# 2437 HEWITT</t>
  </si>
  <si>
    <t>TRIP# 2427 CHATWOOD</t>
  </si>
  <si>
    <t>TC050010601</t>
  </si>
  <si>
    <t>TRIP # 2429 SCHWARTZ</t>
  </si>
  <si>
    <t>TRIP # 2430 SCHWARTZ</t>
  </si>
  <si>
    <t>TRIP # 2431 HEWITT</t>
  </si>
  <si>
    <t>TRIP # 2428 ENGLISH</t>
  </si>
  <si>
    <t>TC050344501</t>
  </si>
  <si>
    <t>SOUTHWES  5262153423337</t>
  </si>
  <si>
    <t>SOUTHWES  5262154616704</t>
  </si>
  <si>
    <t>SOUTHWES  5262154396862</t>
  </si>
  <si>
    <t>ALASKA A  0272181857369</t>
  </si>
  <si>
    <t>TC050314501</t>
  </si>
  <si>
    <t>SOUTHWES  5262146941142</t>
  </si>
  <si>
    <t>SOUTHWES  5262147027835</t>
  </si>
  <si>
    <t>TC050283501</t>
  </si>
  <si>
    <t>SOUTHWES  5262143307725</t>
  </si>
  <si>
    <t>SOUTHWES  5262138061414</t>
  </si>
  <si>
    <t>TC050222501</t>
  </si>
  <si>
    <t>SOUTHWES  5262128567607</t>
  </si>
  <si>
    <t>SOUTHWES  5262128465515</t>
  </si>
  <si>
    <t>BA050100601</t>
  </si>
  <si>
    <t>BA050344501</t>
  </si>
  <si>
    <t>THE SSL STORE.COM</t>
  </si>
  <si>
    <t>BA050283501</t>
  </si>
  <si>
    <t>WPY Constant Contact E</t>
  </si>
  <si>
    <t>TRIP#2509 L. ENGLISH</t>
  </si>
  <si>
    <t>050 Total</t>
  </si>
  <si>
    <t>Budget
Account</t>
  </si>
  <si>
    <t>Agency
No.</t>
  </si>
  <si>
    <t>Budget Account
Description</t>
  </si>
  <si>
    <t>GL</t>
  </si>
  <si>
    <t>GL Description</t>
  </si>
  <si>
    <t>FY2016
Revenue Actuals</t>
  </si>
  <si>
    <t>Fund Type</t>
  </si>
  <si>
    <t>Funding
% of Total</t>
  </si>
  <si>
    <t>Rebate Goes To:</t>
  </si>
  <si>
    <t>TREASURER - STATE TREASURER</t>
  </si>
  <si>
    <t>APPROPRIATION CONTROL</t>
  </si>
  <si>
    <t>General Fund</t>
  </si>
  <si>
    <t>GENERAL FUND</t>
  </si>
  <si>
    <t>REVERSIONS</t>
  </si>
  <si>
    <t>Reversion</t>
  </si>
  <si>
    <t>↓</t>
  </si>
  <si>
    <t>BALANCE FORWARD TO NEW YEAR</t>
  </si>
  <si>
    <t>Balance Forward</t>
  </si>
  <si>
    <t>AGENCY</t>
  </si>
  <si>
    <t>BANK ASSESSMENTS</t>
  </si>
  <si>
    <t>Other Funds</t>
  </si>
  <si>
    <t>COST ALLOCATION REIMBURSEMENT - D</t>
  </si>
  <si>
    <t>Inter-Agency Transfer</t>
  </si>
  <si>
    <t>TREASURER'S ASSESSMENT</t>
  </si>
  <si>
    <t>TRANSFER FROM INTERIM FINANCE</t>
  </si>
  <si>
    <t>IF</t>
  </si>
  <si>
    <t>TRANS FROM OTHER B/A SAME FUND</t>
  </si>
  <si>
    <t>TREASURER - BOND INTEREST &amp; REDEMPTION</t>
  </si>
  <si>
    <t>BALANCE FORWARD FROM PREVIOUS YEAR</t>
  </si>
  <si>
    <t>PERSONAL PROPERTY TAXES - B/A 1082 ONLY</t>
  </si>
  <si>
    <t>REAL PROPERTY TAXES</t>
  </si>
  <si>
    <t>ONE CENT AD VALOREM TAX</t>
  </si>
  <si>
    <t>CENTRALLY ASSESSED PROPERTY TX</t>
  </si>
  <si>
    <t>CHARGES FOR SERVICES</t>
  </si>
  <si>
    <t>UNIVERSITY SYSTEM RECEIPTS</t>
  </si>
  <si>
    <t>PRIOR YEAR REFUNDS</t>
  </si>
  <si>
    <t>BUILD AMERICA BONDS SUBSIDY</t>
  </si>
  <si>
    <t>TREASURER'S INTEREST DISTRIB</t>
  </si>
  <si>
    <t>TREASURER'S INTEREST DIST FROM OTHER B/A</t>
  </si>
  <si>
    <t>INTEREST INCOME</t>
  </si>
  <si>
    <t>TRANSFER FROM WILDLIFE</t>
  </si>
  <si>
    <t>TRANS FROM SYST AND PROG</t>
  </si>
  <si>
    <t>TRANS FROM TRANSPORTATION</t>
  </si>
  <si>
    <t>TRANSFER FROM GENERAL FUND</t>
  </si>
  <si>
    <t>TRANS FROM PRISONS</t>
  </si>
  <si>
    <t>TRANSFER FROM DMV</t>
  </si>
  <si>
    <t>TRANS FROM SP HIGHER ED</t>
  </si>
  <si>
    <t>RECEIPTS FROM BOND ESCROW</t>
  </si>
  <si>
    <t>TREASURER - MUNICIPAL BOND BANK REVENUE</t>
  </si>
  <si>
    <t>INTEREST PAYMENTS FOR BONDS</t>
  </si>
  <si>
    <t>PRINCIPAL, MUNICIPAL BONDS</t>
  </si>
  <si>
    <t>TREASURER - MUNICIPAL BOND BANK DEBT SERVICE</t>
  </si>
  <si>
    <t>REIMBURSEMENT OF EXPENSES</t>
  </si>
  <si>
    <t>RECEIPTS FOR MBB ISSUE COSTS</t>
  </si>
  <si>
    <t>TRANS FROM MUNI BD BANK</t>
  </si>
  <si>
    <t>Grand Total</t>
  </si>
  <si>
    <t>Client ID</t>
  </si>
  <si>
    <t>Billing Type</t>
  </si>
  <si>
    <t>Type</t>
  </si>
  <si>
    <t>Company #</t>
  </si>
  <si>
    <t>Name</t>
  </si>
  <si>
    <t>Total Rebate Due (incl. GI)</t>
  </si>
  <si>
    <t>STATE OF NEVADA--PURCHASE CARD</t>
  </si>
  <si>
    <t>Corporate</t>
  </si>
  <si>
    <t>CPB</t>
  </si>
  <si>
    <t>050-TREASURER OFFICE</t>
  </si>
  <si>
    <t>1605</t>
  </si>
  <si>
    <t>STATE OF NEVADA--TRAVEL CARD</t>
  </si>
  <si>
    <t>CTA</t>
  </si>
  <si>
    <t>7610</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</si>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</sst>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9"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cellStyleXfs>
  <cellXfs count="70">
    <xf numFmtId="0" fontId="0" fillId="0" borderId="0" xfId="0"/>
    <xf numFmtId="10" fontId="23" fillId="0" borderId="0" xfId="2" applyNumberFormat="1" applyFont="1" applyAlignment="1">
      <alignment horizontal="center"/>
    </xf>
    <xf numFmtId="0" fontId="1" fillId="0" borderId="0" xfId="1" applyAlignment="1">
      <alignment horizontal="center"/>
    </xf>
    <xf numFmtId="0" fontId="1" fillId="0" borderId="0" xfId="1" applyAlignment="1">
      <alignment horizontal="left"/>
    </xf>
    <xf numFmtId="0" fontId="20" fillId="0" borderId="0" xfId="1" applyFont="1" applyAlignment="1">
      <alignment horizontal="center"/>
    </xf>
    <xf numFmtId="0" fontId="23"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applyAlignment="1">
      <alignment horizontal="center"/>
    </xf>
    <xf numFmtId="0" fontId="68" fillId="0" borderId="0" xfId="0" applyFont="1"/>
    <xf numFmtId="0" fontId="67" fillId="33" borderId="0" xfId="0" applyFont="1" applyFill="1" applyAlignment="1">
      <alignment horizontal="center" vertical="center" wrapText="1"/>
    </xf>
    <xf numFmtId="9" fontId="67" fillId="33" borderId="0" xfId="2089" applyNumberFormat="1" applyFont="1" applyFill="1" applyAlignment="1">
      <alignment horizontal="center" vertical="center" wrapText="1"/>
    </xf>
    <xf numFmtId="49" fontId="67" fillId="33" borderId="0" xfId="0" applyNumberFormat="1" applyFont="1" applyFill="1" applyAlignment="1">
      <alignment horizontal="center" vertical="center" wrapText="1"/>
    </xf>
    <xf numFmtId="40" fontId="67" fillId="33" borderId="0" xfId="0" applyNumberFormat="1" applyFont="1" applyFill="1" applyAlignment="1">
      <alignment horizontal="center" vertical="center" wrapText="1"/>
    </xf>
    <xf numFmtId="9" fontId="67" fillId="33" borderId="0" xfId="0" applyNumberFormat="1" applyFont="1" applyFill="1" applyAlignment="1">
      <alignment horizontal="center" vertical="center" wrapText="1"/>
    </xf>
    <xf numFmtId="4" fontId="67" fillId="33" borderId="0" xfId="2089" applyNumberFormat="1" applyFont="1" applyFill="1" applyAlignment="1">
      <alignment horizontal="center" vertical="center" wrapText="1"/>
    </xf>
    <xf numFmtId="0" fontId="68" fillId="0" borderId="0" xfId="0" applyFont="1" applyAlignment="1">
      <alignment horizontal="center" wrapText="1"/>
    </xf>
    <xf numFmtId="0" fontId="24" fillId="0" borderId="0" xfId="0" applyFont="1" applyFill="1"/>
    <xf numFmtId="0" fontId="24"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7" fontId="66" fillId="0" borderId="0" xfId="0" applyNumberFormat="1" applyFont="1" applyFill="1" applyAlignment="1">
      <alignment horizontal="center"/>
    </xf>
    <xf numFmtId="166" fontId="66" fillId="0" borderId="0" xfId="0" applyNumberFormat="1" applyFont="1" applyFill="1"/>
    <xf numFmtId="9" fontId="66" fillId="0" borderId="0" xfId="2089" applyNumberFormat="1" applyFont="1" applyFill="1" applyAlignment="1">
      <alignment horizontal="center" vertical="top"/>
    </xf>
    <xf numFmtId="49" fontId="66" fillId="0" borderId="0" xfId="0" applyNumberFormat="1" applyFont="1" applyFill="1" applyAlignment="1">
      <alignment horizontal="center"/>
    </xf>
    <xf numFmtId="40" fontId="66" fillId="0" borderId="0" xfId="0" applyNumberFormat="1" applyFont="1" applyFill="1" applyAlignment="1">
      <alignment horizontal="right"/>
    </xf>
    <xf numFmtId="9" fontId="66" fillId="0" borderId="0" xfId="2089" applyNumberFormat="1" applyFont="1" applyFill="1" applyAlignment="1">
      <alignment horizontal="center"/>
    </xf>
    <xf numFmtId="0" fontId="24" fillId="0" borderId="0" xfId="0" applyFont="1" applyFill="1" applyAlignment="1"/>
    <xf numFmtId="4" fontId="24" fillId="0" borderId="0" xfId="2089" applyNumberFormat="1" applyFont="1" applyFill="1" applyAlignment="1">
      <alignment horizontal="right"/>
    </xf>
    <xf numFmtId="0" fontId="24" fillId="0" borderId="0" xfId="0" applyFont="1"/>
    <xf numFmtId="9" fontId="66" fillId="0" borderId="0" xfId="2089" applyFont="1" applyFill="1" applyAlignment="1">
      <alignment horizontal="right" vertical="top"/>
    </xf>
    <xf numFmtId="0" fontId="68" fillId="0" borderId="0" xfId="0" applyFont="1" applyFill="1"/>
    <xf numFmtId="0" fontId="0" fillId="0" borderId="0" xfId="0" applyFont="1"/>
    <xf numFmtId="0" fontId="67" fillId="0" borderId="0" xfId="0" applyFont="1" applyAlignment="1">
      <alignment horizontal="left" wrapText="1"/>
    </xf>
    <xf numFmtId="0" fontId="68" fillId="34" borderId="0" xfId="0" applyFont="1" applyFill="1" applyAlignment="1">
      <alignment horizontal="left" wrapText="1"/>
    </xf>
    <xf numFmtId="0" fontId="0" fillId="34" borderId="0" xfId="0" applyFont="1" applyFill="1" applyAlignment="1">
      <alignment horizontal="left" wrapText="1"/>
    </xf>
    <xf numFmtId="0" fontId="68" fillId="35" borderId="0" xfId="0" applyFont="1" applyFill="1" applyAlignment="1">
      <alignment horizontal="left" wrapText="1"/>
    </xf>
    <xf numFmtId="0" fontId="0" fillId="35" borderId="0" xfId="0" applyFont="1" applyFill="1" applyAlignment="1">
      <alignment horizontal="left" wrapText="1"/>
    </xf>
    <xf numFmtId="9" fontId="2" fillId="0" borderId="0" xfId="2" applyFont="1" applyFill="1"/>
    <xf numFmtId="9" fontId="2" fillId="0" borderId="0" xfId="2" applyFont="1" applyFill="1" applyAlignment="1">
      <alignment horizontal="center"/>
    </xf>
    <xf numFmtId="0" fontId="0" fillId="0" borderId="0" xfId="0" applyFill="1"/>
    <xf numFmtId="0" fontId="3" fillId="0" borderId="1" xfId="3" applyFont="1" applyFill="1" applyBorder="1" applyAlignment="1">
      <alignment horizontal="center" wrapText="1"/>
    </xf>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164" fontId="4" fillId="0" borderId="2" xfId="3" applyNumberFormat="1" applyFont="1" applyFill="1" applyBorder="1" applyAlignment="1">
      <alignment horizontal="right" vertical="top"/>
    </xf>
    <xf numFmtId="165"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0" fontId="1" fillId="34" borderId="0" xfId="1" applyFill="1" applyAlignment="1">
      <alignment horizontal="center"/>
    </xf>
    <xf numFmtId="0" fontId="1" fillId="34" borderId="0" xfId="1" applyFill="1" applyAlignment="1"/>
    <xf numFmtId="40" fontId="1" fillId="34" borderId="0" xfId="1" applyNumberFormat="1" applyFill="1" applyAlignment="1"/>
    <xf numFmtId="10" fontId="1" fillId="34" borderId="0" xfId="2" applyNumberFormat="1" applyFont="1" applyFill="1" applyAlignment="1"/>
    <xf numFmtId="10" fontId="23" fillId="34" borderId="0" xfId="2" applyNumberFormat="1" applyFont="1" applyFill="1" applyAlignment="1">
      <alignment horizontal="center" vertical="center"/>
    </xf>
    <xf numFmtId="10" fontId="23" fillId="34" borderId="0" xfId="1" applyNumberFormat="1" applyFont="1" applyFill="1" applyAlignment="1">
      <alignment horizontal="center" vertical="center"/>
    </xf>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2" applyNumberFormat="1" applyFont="1" applyFill="1" applyAlignment="1">
      <alignment horizontal="center" vertical="center"/>
    </xf>
    <xf numFmtId="10" fontId="23" fillId="35" borderId="0" xfId="1" applyNumberFormat="1" applyFont="1" applyFill="1" applyAlignment="1">
      <alignment horizontal="center" vertical="center"/>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14" sqref="A14"/>
    </sheetView>
  </sheetViews>
  <sheetFormatPr defaultRowHeight="15" x14ac:dyDescent="0.25"/>
  <cols>
    <col min="1" max="1" width="34" bestFit="1" customWidth="1"/>
    <col min="2" max="2" width="9.85546875" bestFit="1" customWidth="1"/>
    <col min="3" max="3" width="4.5703125" bestFit="1" customWidth="1"/>
    <col min="4" max="4" width="10.140625" bestFit="1" customWidth="1"/>
    <col min="5" max="5" width="21.7109375" bestFit="1" customWidth="1"/>
    <col min="6" max="6" width="9.28515625" bestFit="1" customWidth="1"/>
    <col min="7" max="8" width="9" bestFit="1" customWidth="1"/>
    <col min="9" max="9" width="8" style="10" bestFit="1" customWidth="1"/>
    <col min="10" max="10" width="10.85546875" bestFit="1" customWidth="1"/>
    <col min="11" max="11" width="12.7109375" style="10" bestFit="1" customWidth="1"/>
    <col min="12" max="12" width="15.42578125" bestFit="1" customWidth="1"/>
    <col min="13" max="13" width="8.7109375" bestFit="1" customWidth="1"/>
    <col min="14" max="14" width="10.5703125" bestFit="1" customWidth="1"/>
    <col min="15" max="15" width="8.140625" style="10" bestFit="1" customWidth="1"/>
    <col min="19" max="19" width="18.140625" bestFit="1" customWidth="1"/>
  </cols>
  <sheetData>
    <row r="1" spans="1:13" s="11" customFormat="1" ht="92.25" customHeight="1" x14ac:dyDescent="0.25">
      <c r="A1" s="35" t="s">
        <v>164</v>
      </c>
      <c r="B1" s="35"/>
      <c r="C1" s="35"/>
      <c r="D1" s="35"/>
      <c r="E1" s="35"/>
      <c r="F1" s="35"/>
      <c r="G1" s="35"/>
      <c r="H1" s="35"/>
      <c r="I1" s="35"/>
      <c r="J1" s="35"/>
      <c r="K1" s="35"/>
      <c r="L1" s="35"/>
      <c r="M1" s="35"/>
    </row>
    <row r="2" spans="1:13" s="18" customFormat="1" ht="72.75" customHeight="1" x14ac:dyDescent="0.25">
      <c r="A2" s="12" t="s">
        <v>150</v>
      </c>
      <c r="B2" s="12" t="s">
        <v>151</v>
      </c>
      <c r="C2" s="12" t="s">
        <v>152</v>
      </c>
      <c r="D2" s="12" t="s">
        <v>153</v>
      </c>
      <c r="E2" s="12" t="s">
        <v>154</v>
      </c>
      <c r="F2" s="12" t="s">
        <v>165</v>
      </c>
      <c r="G2" s="12" t="s">
        <v>155</v>
      </c>
      <c r="H2" s="13" t="s">
        <v>166</v>
      </c>
      <c r="I2" s="14" t="s">
        <v>94</v>
      </c>
      <c r="J2" s="15" t="s">
        <v>167</v>
      </c>
      <c r="K2" s="16" t="s">
        <v>168</v>
      </c>
      <c r="L2" s="12" t="s">
        <v>169</v>
      </c>
      <c r="M2" s="17" t="s">
        <v>170</v>
      </c>
    </row>
    <row r="3" spans="1:13" s="31" customFormat="1" x14ac:dyDescent="0.25">
      <c r="A3" s="19" t="s">
        <v>156</v>
      </c>
      <c r="B3" s="19" t="s">
        <v>157</v>
      </c>
      <c r="C3" s="20" t="s">
        <v>158</v>
      </c>
      <c r="D3" s="21">
        <v>6642189</v>
      </c>
      <c r="E3" s="22" t="s">
        <v>159</v>
      </c>
      <c r="F3" s="23" t="s">
        <v>160</v>
      </c>
      <c r="G3" s="24">
        <v>56.639948000000004</v>
      </c>
      <c r="H3" s="25" t="s">
        <v>171</v>
      </c>
      <c r="I3" s="26">
        <v>1080</v>
      </c>
      <c r="J3" s="27">
        <f>+G3</f>
        <v>56.639948000000004</v>
      </c>
      <c r="K3" s="28">
        <v>0.19259999999999999</v>
      </c>
      <c r="L3" s="29" t="s">
        <v>106</v>
      </c>
      <c r="M3" s="30">
        <f>J3*K3</f>
        <v>10.9088539848</v>
      </c>
    </row>
    <row r="4" spans="1:13" s="31" customFormat="1" x14ac:dyDescent="0.25">
      <c r="A4" s="20" t="s">
        <v>109</v>
      </c>
      <c r="B4" s="20" t="s">
        <v>109</v>
      </c>
      <c r="C4" s="20" t="s">
        <v>109</v>
      </c>
      <c r="D4" s="21">
        <v>6642189</v>
      </c>
      <c r="E4" s="22" t="s">
        <v>159</v>
      </c>
      <c r="F4" s="20" t="s">
        <v>109</v>
      </c>
      <c r="G4" s="24"/>
      <c r="H4" s="25" t="s">
        <v>171</v>
      </c>
      <c r="I4" s="26">
        <v>1080</v>
      </c>
      <c r="J4" s="32" t="s">
        <v>171</v>
      </c>
      <c r="K4" s="28">
        <v>0.80740000000000001</v>
      </c>
      <c r="L4" s="29" t="s">
        <v>112</v>
      </c>
      <c r="M4" s="30">
        <f>J3*K4</f>
        <v>45.7310940152</v>
      </c>
    </row>
    <row r="5" spans="1:13" s="31" customFormat="1" x14ac:dyDescent="0.25">
      <c r="A5" s="19" t="s">
        <v>161</v>
      </c>
      <c r="B5" s="19" t="s">
        <v>157</v>
      </c>
      <c r="C5" s="20" t="s">
        <v>162</v>
      </c>
      <c r="D5" s="21">
        <v>6642190</v>
      </c>
      <c r="E5" s="22" t="s">
        <v>159</v>
      </c>
      <c r="F5" s="23" t="s">
        <v>163</v>
      </c>
      <c r="G5" s="24">
        <v>420.62356700000009</v>
      </c>
      <c r="H5" s="25" t="s">
        <v>171</v>
      </c>
      <c r="I5" s="26">
        <v>1080</v>
      </c>
      <c r="J5" s="27">
        <f>+G5</f>
        <v>420.62356700000009</v>
      </c>
      <c r="K5" s="28">
        <v>0.19259999999999999</v>
      </c>
      <c r="L5" s="29" t="s">
        <v>106</v>
      </c>
      <c r="M5" s="30">
        <f>J5*K5</f>
        <v>81.01209900420001</v>
      </c>
    </row>
    <row r="6" spans="1:13" s="31" customFormat="1" x14ac:dyDescent="0.25">
      <c r="A6" s="20" t="s">
        <v>109</v>
      </c>
      <c r="B6" s="20" t="s">
        <v>109</v>
      </c>
      <c r="C6" s="20" t="s">
        <v>109</v>
      </c>
      <c r="D6" s="21">
        <v>6642190</v>
      </c>
      <c r="E6" s="22" t="s">
        <v>159</v>
      </c>
      <c r="F6" s="20" t="s">
        <v>109</v>
      </c>
      <c r="G6" s="24"/>
      <c r="H6" s="25" t="s">
        <v>171</v>
      </c>
      <c r="I6" s="26">
        <v>1080</v>
      </c>
      <c r="J6" s="32" t="s">
        <v>171</v>
      </c>
      <c r="K6" s="28">
        <v>0.80740000000000001</v>
      </c>
      <c r="L6" s="29" t="s">
        <v>112</v>
      </c>
      <c r="M6" s="30">
        <f>J5*K6</f>
        <v>339.61146799580007</v>
      </c>
    </row>
    <row r="9" spans="1:13" s="33" customFormat="1" ht="45" customHeight="1" x14ac:dyDescent="0.25">
      <c r="A9" s="36" t="s">
        <v>172</v>
      </c>
      <c r="B9" s="37"/>
      <c r="C9" s="37"/>
      <c r="D9" s="37"/>
      <c r="E9" s="37"/>
      <c r="F9" s="37"/>
      <c r="G9" s="37"/>
      <c r="H9" s="37"/>
      <c r="I9" s="37"/>
      <c r="J9" s="37"/>
      <c r="K9" s="37"/>
      <c r="L9" s="37"/>
      <c r="M9" s="37"/>
    </row>
    <row r="10" spans="1:13" s="34" customFormat="1" x14ac:dyDescent="0.25"/>
    <row r="11" spans="1:13" s="34" customFormat="1" ht="48" customHeight="1" x14ac:dyDescent="0.25">
      <c r="A11" s="38" t="s">
        <v>173</v>
      </c>
      <c r="B11" s="39"/>
      <c r="C11" s="39"/>
      <c r="D11" s="39"/>
      <c r="E11" s="39"/>
      <c r="F11" s="39"/>
      <c r="G11" s="39"/>
      <c r="H11" s="39"/>
      <c r="I11" s="39"/>
      <c r="J11" s="39"/>
      <c r="K11" s="39"/>
      <c r="L11" s="39"/>
      <c r="M11" s="39"/>
    </row>
  </sheetData>
  <mergeCells count="3">
    <mergeCell ref="A1:M1"/>
    <mergeCell ref="A9:M9"/>
    <mergeCell ref="A11:M11"/>
  </mergeCells>
  <conditionalFormatting sqref="A3:M6">
    <cfRule type="expression" dxfId="4" priority="1">
      <formula>$L3="GENERAL FUND"</formula>
    </cfRule>
    <cfRule type="expression" dxfId="3"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40" zoomScaleNormal="40" workbookViewId="0">
      <selection activeCell="Z40" sqref="Z40"/>
    </sheetView>
  </sheetViews>
  <sheetFormatPr defaultRowHeight="15" x14ac:dyDescent="0.25"/>
  <cols>
    <col min="1" max="1" width="14.5703125" style="42" bestFit="1" customWidth="1"/>
    <col min="2" max="2" width="5.7109375" style="42" bestFit="1" customWidth="1"/>
    <col min="3" max="3" width="10.140625" style="42" bestFit="1" customWidth="1"/>
    <col min="4" max="4" width="6" style="42" bestFit="1" customWidth="1"/>
    <col min="5" max="5" width="4.7109375" style="42" bestFit="1" customWidth="1"/>
    <col min="6" max="6" width="8.5703125" style="42" bestFit="1" customWidth="1"/>
    <col min="7" max="7" width="4.28515625" style="42" bestFit="1" customWidth="1"/>
    <col min="8" max="8" width="7.42578125" style="42" bestFit="1" customWidth="1"/>
    <col min="9" max="9" width="6" style="42" bestFit="1" customWidth="1"/>
    <col min="10" max="10" width="4.28515625" style="42" bestFit="1" customWidth="1"/>
    <col min="11" max="11" width="7.140625" style="42" bestFit="1" customWidth="1"/>
    <col min="12" max="12" width="9.140625" style="42"/>
    <col min="13" max="13" width="11.42578125" style="42" bestFit="1" customWidth="1"/>
    <col min="14" max="15" width="29" style="42" bestFit="1" customWidth="1"/>
    <col min="16" max="16" width="11.7109375" style="42" bestFit="1" customWidth="1"/>
    <col min="17" max="17" width="8.5703125" style="42" bestFit="1" customWidth="1"/>
    <col min="18" max="16384" width="9.140625" style="42"/>
  </cols>
  <sheetData>
    <row r="1" spans="1:17" x14ac:dyDescent="0.25">
      <c r="A1" s="40"/>
      <c r="B1" s="41"/>
      <c r="C1" s="41"/>
      <c r="D1" s="41"/>
      <c r="E1" s="40"/>
      <c r="F1" s="41"/>
      <c r="G1" s="41"/>
      <c r="H1" s="40"/>
      <c r="I1" s="40"/>
      <c r="J1" s="40"/>
      <c r="K1" s="40"/>
      <c r="L1" s="40"/>
      <c r="M1" s="40"/>
      <c r="N1" s="40"/>
      <c r="O1" s="40"/>
      <c r="P1" s="40"/>
      <c r="Q1" s="40"/>
    </row>
    <row r="2" spans="1:17" ht="43.5" x14ac:dyDescent="0.25">
      <c r="A2" s="43" t="s">
        <v>0</v>
      </c>
      <c r="B2" s="43" t="s">
        <v>1</v>
      </c>
      <c r="C2" s="43" t="s">
        <v>2</v>
      </c>
      <c r="D2" s="43" t="s">
        <v>3</v>
      </c>
      <c r="E2" s="43" t="s">
        <v>4</v>
      </c>
      <c r="F2" s="43" t="s">
        <v>5</v>
      </c>
      <c r="G2" s="43" t="s">
        <v>6</v>
      </c>
      <c r="H2" s="43" t="s">
        <v>7</v>
      </c>
      <c r="I2" s="43" t="s">
        <v>8</v>
      </c>
      <c r="J2" s="43" t="s">
        <v>9</v>
      </c>
      <c r="K2" s="43" t="s">
        <v>10</v>
      </c>
      <c r="L2" s="43" t="s">
        <v>11</v>
      </c>
      <c r="M2" s="43" t="s">
        <v>12</v>
      </c>
      <c r="N2" s="43" t="s">
        <v>13</v>
      </c>
      <c r="O2" s="43" t="s">
        <v>14</v>
      </c>
      <c r="P2" s="43" t="s">
        <v>15</v>
      </c>
      <c r="Q2" s="43" t="s">
        <v>16</v>
      </c>
    </row>
    <row r="3" spans="1:17" x14ac:dyDescent="0.25">
      <c r="A3" s="44" t="s">
        <v>87</v>
      </c>
      <c r="B3" s="45" t="s">
        <v>17</v>
      </c>
      <c r="C3" s="46" t="s">
        <v>36</v>
      </c>
      <c r="D3" s="46" t="s">
        <v>33</v>
      </c>
      <c r="E3" s="44" t="s">
        <v>18</v>
      </c>
      <c r="F3" s="46" t="s">
        <v>37</v>
      </c>
      <c r="G3" s="46" t="s">
        <v>19</v>
      </c>
      <c r="H3" s="44" t="s">
        <v>18</v>
      </c>
      <c r="I3" s="44" t="s">
        <v>18</v>
      </c>
      <c r="J3" s="47" t="s">
        <v>18</v>
      </c>
      <c r="K3" s="47" t="s">
        <v>20</v>
      </c>
      <c r="L3" s="48">
        <v>29.6</v>
      </c>
      <c r="M3" s="44" t="s">
        <v>21</v>
      </c>
      <c r="N3" s="47" t="s">
        <v>22</v>
      </c>
      <c r="O3" s="47" t="s">
        <v>30</v>
      </c>
      <c r="P3" s="49">
        <v>42473</v>
      </c>
      <c r="Q3" s="44" t="s">
        <v>23</v>
      </c>
    </row>
    <row r="4" spans="1:17" x14ac:dyDescent="0.25">
      <c r="A4" s="44" t="s">
        <v>35</v>
      </c>
      <c r="B4" s="45" t="s">
        <v>17</v>
      </c>
      <c r="C4" s="46" t="s">
        <v>36</v>
      </c>
      <c r="D4" s="46" t="s">
        <v>33</v>
      </c>
      <c r="E4" s="44" t="s">
        <v>18</v>
      </c>
      <c r="F4" s="46" t="s">
        <v>37</v>
      </c>
      <c r="G4" s="46" t="s">
        <v>29</v>
      </c>
      <c r="H4" s="44" t="s">
        <v>18</v>
      </c>
      <c r="I4" s="44" t="s">
        <v>18</v>
      </c>
      <c r="J4" s="47" t="s">
        <v>18</v>
      </c>
      <c r="K4" s="47" t="s">
        <v>31</v>
      </c>
      <c r="L4" s="48">
        <v>48</v>
      </c>
      <c r="M4" s="44" t="s">
        <v>21</v>
      </c>
      <c r="N4" s="47" t="s">
        <v>22</v>
      </c>
      <c r="O4" s="47" t="s">
        <v>38</v>
      </c>
      <c r="P4" s="49">
        <v>42565</v>
      </c>
      <c r="Q4" s="44" t="s">
        <v>23</v>
      </c>
    </row>
    <row r="5" spans="1:17" x14ac:dyDescent="0.25">
      <c r="A5" s="44" t="s">
        <v>39</v>
      </c>
      <c r="B5" s="45" t="s">
        <v>17</v>
      </c>
      <c r="C5" s="46" t="s">
        <v>36</v>
      </c>
      <c r="D5" s="46" t="s">
        <v>33</v>
      </c>
      <c r="E5" s="44" t="s">
        <v>18</v>
      </c>
      <c r="F5" s="46" t="s">
        <v>37</v>
      </c>
      <c r="G5" s="46" t="s">
        <v>29</v>
      </c>
      <c r="H5" s="44" t="s">
        <v>18</v>
      </c>
      <c r="I5" s="44" t="s">
        <v>18</v>
      </c>
      <c r="J5" s="47" t="s">
        <v>18</v>
      </c>
      <c r="K5" s="47" t="s">
        <v>32</v>
      </c>
      <c r="L5" s="48">
        <v>125</v>
      </c>
      <c r="M5" s="44" t="s">
        <v>21</v>
      </c>
      <c r="N5" s="47" t="s">
        <v>22</v>
      </c>
      <c r="O5" s="47" t="s">
        <v>34</v>
      </c>
      <c r="P5" s="49">
        <v>42228</v>
      </c>
      <c r="Q5" s="44" t="s">
        <v>23</v>
      </c>
    </row>
    <row r="6" spans="1:17" x14ac:dyDescent="0.25">
      <c r="A6" s="44" t="s">
        <v>90</v>
      </c>
      <c r="B6" s="45" t="s">
        <v>17</v>
      </c>
      <c r="C6" s="46" t="s">
        <v>36</v>
      </c>
      <c r="D6" s="46" t="s">
        <v>33</v>
      </c>
      <c r="E6" s="44" t="s">
        <v>18</v>
      </c>
      <c r="F6" s="46" t="s">
        <v>37</v>
      </c>
      <c r="G6" s="46" t="s">
        <v>29</v>
      </c>
      <c r="H6" s="44" t="s">
        <v>18</v>
      </c>
      <c r="I6" s="44" t="s">
        <v>18</v>
      </c>
      <c r="J6" s="47" t="s">
        <v>18</v>
      </c>
      <c r="K6" s="47" t="s">
        <v>32</v>
      </c>
      <c r="L6" s="48">
        <v>62.1</v>
      </c>
      <c r="M6" s="44" t="s">
        <v>21</v>
      </c>
      <c r="N6" s="47" t="s">
        <v>22</v>
      </c>
      <c r="O6" s="47" t="s">
        <v>89</v>
      </c>
      <c r="P6" s="49">
        <v>42290</v>
      </c>
      <c r="Q6" s="44" t="s">
        <v>23</v>
      </c>
    </row>
    <row r="7" spans="1:17" x14ac:dyDescent="0.25">
      <c r="A7" s="44" t="s">
        <v>90</v>
      </c>
      <c r="B7" s="45" t="s">
        <v>17</v>
      </c>
      <c r="C7" s="46" t="s">
        <v>36</v>
      </c>
      <c r="D7" s="46" t="s">
        <v>33</v>
      </c>
      <c r="E7" s="44" t="s">
        <v>18</v>
      </c>
      <c r="F7" s="46" t="s">
        <v>37</v>
      </c>
      <c r="G7" s="46" t="s">
        <v>19</v>
      </c>
      <c r="H7" s="44" t="s">
        <v>18</v>
      </c>
      <c r="I7" s="44" t="s">
        <v>18</v>
      </c>
      <c r="J7" s="47" t="s">
        <v>18</v>
      </c>
      <c r="K7" s="47" t="s">
        <v>26</v>
      </c>
      <c r="L7" s="48">
        <v>375</v>
      </c>
      <c r="M7" s="44" t="s">
        <v>21</v>
      </c>
      <c r="N7" s="47" t="s">
        <v>22</v>
      </c>
      <c r="O7" s="47" t="s">
        <v>91</v>
      </c>
      <c r="P7" s="49">
        <v>42290</v>
      </c>
      <c r="Q7" s="44" t="s">
        <v>23</v>
      </c>
    </row>
    <row r="8" spans="1:17" x14ac:dyDescent="0.25">
      <c r="A8" s="44" t="s">
        <v>88</v>
      </c>
      <c r="B8" s="45" t="s">
        <v>17</v>
      </c>
      <c r="C8" s="46" t="s">
        <v>36</v>
      </c>
      <c r="D8" s="46" t="s">
        <v>33</v>
      </c>
      <c r="E8" s="44" t="s">
        <v>18</v>
      </c>
      <c r="F8" s="46" t="s">
        <v>37</v>
      </c>
      <c r="G8" s="46" t="s">
        <v>29</v>
      </c>
      <c r="H8" s="44" t="s">
        <v>18</v>
      </c>
      <c r="I8" s="44" t="s">
        <v>18</v>
      </c>
      <c r="J8" s="47" t="s">
        <v>18</v>
      </c>
      <c r="K8" s="47" t="s">
        <v>32</v>
      </c>
      <c r="L8" s="48">
        <v>144</v>
      </c>
      <c r="M8" s="44" t="s">
        <v>21</v>
      </c>
      <c r="N8" s="47" t="s">
        <v>22</v>
      </c>
      <c r="O8" s="47" t="s">
        <v>89</v>
      </c>
      <c r="P8" s="49">
        <v>42356</v>
      </c>
      <c r="Q8" s="44" t="s">
        <v>23</v>
      </c>
    </row>
    <row r="9" spans="1:17" x14ac:dyDescent="0.25">
      <c r="A9" s="44" t="s">
        <v>68</v>
      </c>
      <c r="B9" s="45" t="s">
        <v>17</v>
      </c>
      <c r="C9" s="46" t="s">
        <v>36</v>
      </c>
      <c r="D9" s="46" t="s">
        <v>33</v>
      </c>
      <c r="E9" s="44" t="s">
        <v>18</v>
      </c>
      <c r="F9" s="46" t="s">
        <v>37</v>
      </c>
      <c r="G9" s="46" t="s">
        <v>24</v>
      </c>
      <c r="H9" s="44" t="s">
        <v>18</v>
      </c>
      <c r="I9" s="44" t="s">
        <v>18</v>
      </c>
      <c r="J9" s="47" t="s">
        <v>18</v>
      </c>
      <c r="K9" s="47" t="s">
        <v>25</v>
      </c>
      <c r="L9" s="48">
        <v>209.69</v>
      </c>
      <c r="M9" s="44" t="s">
        <v>21</v>
      </c>
      <c r="N9" s="47" t="s">
        <v>22</v>
      </c>
      <c r="O9" s="47" t="s">
        <v>69</v>
      </c>
      <c r="P9" s="49">
        <v>42382</v>
      </c>
      <c r="Q9" s="44" t="s">
        <v>23</v>
      </c>
    </row>
    <row r="10" spans="1:17" x14ac:dyDescent="0.25">
      <c r="A10" s="44" t="s">
        <v>68</v>
      </c>
      <c r="B10" s="45" t="s">
        <v>17</v>
      </c>
      <c r="C10" s="46" t="s">
        <v>36</v>
      </c>
      <c r="D10" s="46" t="s">
        <v>33</v>
      </c>
      <c r="E10" s="44" t="s">
        <v>18</v>
      </c>
      <c r="F10" s="46" t="s">
        <v>37</v>
      </c>
      <c r="G10" s="46" t="s">
        <v>24</v>
      </c>
      <c r="H10" s="44" t="s">
        <v>18</v>
      </c>
      <c r="I10" s="44" t="s">
        <v>18</v>
      </c>
      <c r="J10" s="47" t="s">
        <v>18</v>
      </c>
      <c r="K10" s="47" t="s">
        <v>25</v>
      </c>
      <c r="L10" s="48">
        <v>209.69</v>
      </c>
      <c r="M10" s="44" t="s">
        <v>21</v>
      </c>
      <c r="N10" s="47" t="s">
        <v>22</v>
      </c>
      <c r="O10" s="47" t="s">
        <v>70</v>
      </c>
      <c r="P10" s="49">
        <v>42382</v>
      </c>
      <c r="Q10" s="44" t="s">
        <v>23</v>
      </c>
    </row>
    <row r="11" spans="1:17" x14ac:dyDescent="0.25">
      <c r="A11" s="44" t="s">
        <v>68</v>
      </c>
      <c r="B11" s="45" t="s">
        <v>17</v>
      </c>
      <c r="C11" s="46" t="s">
        <v>36</v>
      </c>
      <c r="D11" s="46" t="s">
        <v>33</v>
      </c>
      <c r="E11" s="44" t="s">
        <v>18</v>
      </c>
      <c r="F11" s="46" t="s">
        <v>37</v>
      </c>
      <c r="G11" s="46" t="s">
        <v>24</v>
      </c>
      <c r="H11" s="44" t="s">
        <v>18</v>
      </c>
      <c r="I11" s="44" t="s">
        <v>18</v>
      </c>
      <c r="J11" s="47" t="s">
        <v>18</v>
      </c>
      <c r="K11" s="47" t="s">
        <v>25</v>
      </c>
      <c r="L11" s="48">
        <v>286.92</v>
      </c>
      <c r="M11" s="44" t="s">
        <v>21</v>
      </c>
      <c r="N11" s="47" t="s">
        <v>22</v>
      </c>
      <c r="O11" s="47" t="s">
        <v>71</v>
      </c>
      <c r="P11" s="49">
        <v>42382</v>
      </c>
      <c r="Q11" s="44" t="s">
        <v>23</v>
      </c>
    </row>
    <row r="12" spans="1:17" x14ac:dyDescent="0.25">
      <c r="A12" s="44" t="s">
        <v>68</v>
      </c>
      <c r="B12" s="45" t="s">
        <v>17</v>
      </c>
      <c r="C12" s="46" t="s">
        <v>36</v>
      </c>
      <c r="D12" s="46" t="s">
        <v>33</v>
      </c>
      <c r="E12" s="44" t="s">
        <v>18</v>
      </c>
      <c r="F12" s="46" t="s">
        <v>37</v>
      </c>
      <c r="G12" s="46" t="s">
        <v>27</v>
      </c>
      <c r="H12" s="44" t="s">
        <v>18</v>
      </c>
      <c r="I12" s="44" t="s">
        <v>18</v>
      </c>
      <c r="J12" s="47" t="s">
        <v>18</v>
      </c>
      <c r="K12" s="47" t="s">
        <v>28</v>
      </c>
      <c r="L12" s="48">
        <v>394.97</v>
      </c>
      <c r="M12" s="44" t="s">
        <v>21</v>
      </c>
      <c r="N12" s="47" t="s">
        <v>22</v>
      </c>
      <c r="O12" s="47" t="s">
        <v>72</v>
      </c>
      <c r="P12" s="49">
        <v>42382</v>
      </c>
      <c r="Q12" s="44" t="s">
        <v>23</v>
      </c>
    </row>
    <row r="13" spans="1:17" x14ac:dyDescent="0.25">
      <c r="A13" s="44" t="s">
        <v>65</v>
      </c>
      <c r="B13" s="45" t="s">
        <v>17</v>
      </c>
      <c r="C13" s="46" t="s">
        <v>36</v>
      </c>
      <c r="D13" s="46" t="s">
        <v>33</v>
      </c>
      <c r="E13" s="44" t="s">
        <v>18</v>
      </c>
      <c r="F13" s="46" t="s">
        <v>37</v>
      </c>
      <c r="G13" s="46" t="s">
        <v>24</v>
      </c>
      <c r="H13" s="44" t="s">
        <v>18</v>
      </c>
      <c r="I13" s="44" t="s">
        <v>18</v>
      </c>
      <c r="J13" s="47" t="s">
        <v>18</v>
      </c>
      <c r="K13" s="47" t="s">
        <v>25</v>
      </c>
      <c r="L13" s="48">
        <v>313.95999999999998</v>
      </c>
      <c r="M13" s="44" t="s">
        <v>21</v>
      </c>
      <c r="N13" s="47" t="s">
        <v>22</v>
      </c>
      <c r="O13" s="47" t="s">
        <v>66</v>
      </c>
      <c r="P13" s="49">
        <v>42411</v>
      </c>
      <c r="Q13" s="44" t="s">
        <v>23</v>
      </c>
    </row>
    <row r="14" spans="1:17" x14ac:dyDescent="0.25">
      <c r="A14" s="44" t="s">
        <v>65</v>
      </c>
      <c r="B14" s="45" t="s">
        <v>17</v>
      </c>
      <c r="C14" s="46" t="s">
        <v>36</v>
      </c>
      <c r="D14" s="46" t="s">
        <v>33</v>
      </c>
      <c r="E14" s="44" t="s">
        <v>18</v>
      </c>
      <c r="F14" s="46" t="s">
        <v>37</v>
      </c>
      <c r="G14" s="46" t="s">
        <v>24</v>
      </c>
      <c r="H14" s="44" t="s">
        <v>18</v>
      </c>
      <c r="I14" s="44" t="s">
        <v>18</v>
      </c>
      <c r="J14" s="47" t="s">
        <v>18</v>
      </c>
      <c r="K14" s="47" t="s">
        <v>25</v>
      </c>
      <c r="L14" s="48">
        <v>179.85</v>
      </c>
      <c r="M14" s="44" t="s">
        <v>21</v>
      </c>
      <c r="N14" s="47" t="s">
        <v>22</v>
      </c>
      <c r="O14" s="47" t="s">
        <v>67</v>
      </c>
      <c r="P14" s="49">
        <v>42411</v>
      </c>
      <c r="Q14" s="44" t="s">
        <v>23</v>
      </c>
    </row>
    <row r="15" spans="1:17" x14ac:dyDescent="0.25">
      <c r="A15" s="44" t="s">
        <v>65</v>
      </c>
      <c r="B15" s="45" t="s">
        <v>17</v>
      </c>
      <c r="C15" s="46" t="s">
        <v>36</v>
      </c>
      <c r="D15" s="46" t="s">
        <v>33</v>
      </c>
      <c r="E15" s="44" t="s">
        <v>18</v>
      </c>
      <c r="F15" s="46" t="s">
        <v>37</v>
      </c>
      <c r="G15" s="46" t="s">
        <v>24</v>
      </c>
      <c r="H15" s="44" t="s">
        <v>18</v>
      </c>
      <c r="I15" s="44" t="s">
        <v>18</v>
      </c>
      <c r="J15" s="47" t="s">
        <v>18</v>
      </c>
      <c r="K15" s="47" t="s">
        <v>25</v>
      </c>
      <c r="L15" s="48">
        <v>179.85</v>
      </c>
      <c r="M15" s="44" t="s">
        <v>21</v>
      </c>
      <c r="N15" s="47" t="s">
        <v>22</v>
      </c>
      <c r="O15" s="47" t="s">
        <v>67</v>
      </c>
      <c r="P15" s="49">
        <v>42411</v>
      </c>
      <c r="Q15" s="44" t="s">
        <v>23</v>
      </c>
    </row>
    <row r="16" spans="1:17" x14ac:dyDescent="0.25">
      <c r="A16" s="44" t="s">
        <v>65</v>
      </c>
      <c r="B16" s="45" t="s">
        <v>17</v>
      </c>
      <c r="C16" s="46" t="s">
        <v>36</v>
      </c>
      <c r="D16" s="46" t="s">
        <v>33</v>
      </c>
      <c r="E16" s="44" t="s">
        <v>18</v>
      </c>
      <c r="F16" s="46" t="s">
        <v>37</v>
      </c>
      <c r="G16" s="46" t="s">
        <v>24</v>
      </c>
      <c r="H16" s="44" t="s">
        <v>18</v>
      </c>
      <c r="I16" s="44" t="s">
        <v>18</v>
      </c>
      <c r="J16" s="47" t="s">
        <v>18</v>
      </c>
      <c r="K16" s="47" t="s">
        <v>25</v>
      </c>
      <c r="L16" s="48">
        <v>22.87</v>
      </c>
      <c r="M16" s="44" t="s">
        <v>21</v>
      </c>
      <c r="N16" s="47" t="s">
        <v>22</v>
      </c>
      <c r="O16" s="47" t="s">
        <v>66</v>
      </c>
      <c r="P16" s="49">
        <v>42411</v>
      </c>
      <c r="Q16" s="44" t="s">
        <v>23</v>
      </c>
    </row>
    <row r="17" spans="1:17" x14ac:dyDescent="0.25">
      <c r="A17" s="44" t="s">
        <v>62</v>
      </c>
      <c r="B17" s="45" t="s">
        <v>17</v>
      </c>
      <c r="C17" s="46" t="s">
        <v>36</v>
      </c>
      <c r="D17" s="46" t="s">
        <v>33</v>
      </c>
      <c r="E17" s="44" t="s">
        <v>18</v>
      </c>
      <c r="F17" s="46" t="s">
        <v>37</v>
      </c>
      <c r="G17" s="46" t="s">
        <v>27</v>
      </c>
      <c r="H17" s="44" t="s">
        <v>18</v>
      </c>
      <c r="I17" s="44" t="s">
        <v>18</v>
      </c>
      <c r="J17" s="47" t="s">
        <v>18</v>
      </c>
      <c r="K17" s="47" t="s">
        <v>28</v>
      </c>
      <c r="L17" s="48">
        <v>468.97</v>
      </c>
      <c r="M17" s="44" t="s">
        <v>21</v>
      </c>
      <c r="N17" s="47" t="s">
        <v>22</v>
      </c>
      <c r="O17" s="47" t="s">
        <v>63</v>
      </c>
      <c r="P17" s="49">
        <v>42473</v>
      </c>
      <c r="Q17" s="44" t="s">
        <v>23</v>
      </c>
    </row>
    <row r="18" spans="1:17" x14ac:dyDescent="0.25">
      <c r="A18" s="44" t="s">
        <v>62</v>
      </c>
      <c r="B18" s="45" t="s">
        <v>17</v>
      </c>
      <c r="C18" s="46" t="s">
        <v>36</v>
      </c>
      <c r="D18" s="46" t="s">
        <v>33</v>
      </c>
      <c r="E18" s="44" t="s">
        <v>18</v>
      </c>
      <c r="F18" s="46" t="s">
        <v>37</v>
      </c>
      <c r="G18" s="46" t="s">
        <v>27</v>
      </c>
      <c r="H18" s="44" t="s">
        <v>18</v>
      </c>
      <c r="I18" s="44" t="s">
        <v>18</v>
      </c>
      <c r="J18" s="47" t="s">
        <v>18</v>
      </c>
      <c r="K18" s="47" t="s">
        <v>28</v>
      </c>
      <c r="L18" s="48">
        <v>242.95000000000002</v>
      </c>
      <c r="M18" s="44" t="s">
        <v>21</v>
      </c>
      <c r="N18" s="47" t="s">
        <v>22</v>
      </c>
      <c r="O18" s="47" t="s">
        <v>64</v>
      </c>
      <c r="P18" s="49">
        <v>42473</v>
      </c>
      <c r="Q18" s="44" t="s">
        <v>23</v>
      </c>
    </row>
    <row r="19" spans="1:17" x14ac:dyDescent="0.25">
      <c r="A19" s="44" t="s">
        <v>55</v>
      </c>
      <c r="B19" s="45" t="s">
        <v>17</v>
      </c>
      <c r="C19" s="46" t="s">
        <v>36</v>
      </c>
      <c r="D19" s="46" t="s">
        <v>33</v>
      </c>
      <c r="E19" s="44" t="s">
        <v>18</v>
      </c>
      <c r="F19" s="46" t="s">
        <v>37</v>
      </c>
      <c r="G19" s="46" t="s">
        <v>24</v>
      </c>
      <c r="H19" s="44" t="s">
        <v>18</v>
      </c>
      <c r="I19" s="44" t="s">
        <v>18</v>
      </c>
      <c r="J19" s="47" t="s">
        <v>18</v>
      </c>
      <c r="K19" s="47" t="s">
        <v>25</v>
      </c>
      <c r="L19" s="48">
        <v>-375.96</v>
      </c>
      <c r="M19" s="44" t="s">
        <v>21</v>
      </c>
      <c r="N19" s="47" t="s">
        <v>22</v>
      </c>
      <c r="O19" s="47" t="s">
        <v>56</v>
      </c>
      <c r="P19" s="49">
        <v>42500</v>
      </c>
      <c r="Q19" s="44" t="s">
        <v>23</v>
      </c>
    </row>
    <row r="20" spans="1:17" x14ac:dyDescent="0.25">
      <c r="A20" s="44" t="s">
        <v>55</v>
      </c>
      <c r="B20" s="45" t="s">
        <v>17</v>
      </c>
      <c r="C20" s="46" t="s">
        <v>36</v>
      </c>
      <c r="D20" s="46" t="s">
        <v>33</v>
      </c>
      <c r="E20" s="44" t="s">
        <v>18</v>
      </c>
      <c r="F20" s="46" t="s">
        <v>37</v>
      </c>
      <c r="G20" s="46" t="s">
        <v>27</v>
      </c>
      <c r="H20" s="44" t="s">
        <v>18</v>
      </c>
      <c r="I20" s="44" t="s">
        <v>18</v>
      </c>
      <c r="J20" s="47" t="s">
        <v>18</v>
      </c>
      <c r="K20" s="47" t="s">
        <v>28</v>
      </c>
      <c r="L20" s="48">
        <v>579.96</v>
      </c>
      <c r="M20" s="44" t="s">
        <v>21</v>
      </c>
      <c r="N20" s="47" t="s">
        <v>22</v>
      </c>
      <c r="O20" s="47" t="s">
        <v>57</v>
      </c>
      <c r="P20" s="49">
        <v>42500</v>
      </c>
      <c r="Q20" s="44" t="s">
        <v>23</v>
      </c>
    </row>
    <row r="21" spans="1:17" x14ac:dyDescent="0.25">
      <c r="A21" s="44" t="s">
        <v>55</v>
      </c>
      <c r="B21" s="45" t="s">
        <v>17</v>
      </c>
      <c r="C21" s="46" t="s">
        <v>36</v>
      </c>
      <c r="D21" s="46" t="s">
        <v>33</v>
      </c>
      <c r="E21" s="44" t="s">
        <v>18</v>
      </c>
      <c r="F21" s="46" t="s">
        <v>37</v>
      </c>
      <c r="G21" s="46" t="s">
        <v>27</v>
      </c>
      <c r="H21" s="44" t="s">
        <v>18</v>
      </c>
      <c r="I21" s="44" t="s">
        <v>18</v>
      </c>
      <c r="J21" s="47" t="s">
        <v>18</v>
      </c>
      <c r="K21" s="47" t="s">
        <v>28</v>
      </c>
      <c r="L21" s="48">
        <v>437.96000000000004</v>
      </c>
      <c r="M21" s="44" t="s">
        <v>21</v>
      </c>
      <c r="N21" s="47" t="s">
        <v>22</v>
      </c>
      <c r="O21" s="47" t="s">
        <v>58</v>
      </c>
      <c r="P21" s="49">
        <v>42500</v>
      </c>
      <c r="Q21" s="44" t="s">
        <v>23</v>
      </c>
    </row>
    <row r="22" spans="1:17" x14ac:dyDescent="0.25">
      <c r="A22" s="44" t="s">
        <v>55</v>
      </c>
      <c r="B22" s="45" t="s">
        <v>17</v>
      </c>
      <c r="C22" s="46" t="s">
        <v>36</v>
      </c>
      <c r="D22" s="46" t="s">
        <v>33</v>
      </c>
      <c r="E22" s="44" t="s">
        <v>18</v>
      </c>
      <c r="F22" s="46" t="s">
        <v>37</v>
      </c>
      <c r="G22" s="46" t="s">
        <v>27</v>
      </c>
      <c r="H22" s="44" t="s">
        <v>18</v>
      </c>
      <c r="I22" s="44" t="s">
        <v>18</v>
      </c>
      <c r="J22" s="47" t="s">
        <v>18</v>
      </c>
      <c r="K22" s="47" t="s">
        <v>28</v>
      </c>
      <c r="L22" s="48">
        <v>437.96000000000004</v>
      </c>
      <c r="M22" s="44" t="s">
        <v>21</v>
      </c>
      <c r="N22" s="47" t="s">
        <v>22</v>
      </c>
      <c r="O22" s="47" t="s">
        <v>59</v>
      </c>
      <c r="P22" s="49">
        <v>42500</v>
      </c>
      <c r="Q22" s="44" t="s">
        <v>23</v>
      </c>
    </row>
    <row r="23" spans="1:17" x14ac:dyDescent="0.25">
      <c r="A23" s="44" t="s">
        <v>55</v>
      </c>
      <c r="B23" s="45" t="s">
        <v>17</v>
      </c>
      <c r="C23" s="46" t="s">
        <v>36</v>
      </c>
      <c r="D23" s="46" t="s">
        <v>33</v>
      </c>
      <c r="E23" s="44" t="s">
        <v>18</v>
      </c>
      <c r="F23" s="46" t="s">
        <v>37</v>
      </c>
      <c r="G23" s="46" t="s">
        <v>24</v>
      </c>
      <c r="H23" s="44" t="s">
        <v>18</v>
      </c>
      <c r="I23" s="44" t="s">
        <v>18</v>
      </c>
      <c r="J23" s="47" t="s">
        <v>18</v>
      </c>
      <c r="K23" s="47" t="s">
        <v>25</v>
      </c>
      <c r="L23" s="48">
        <v>375.96</v>
      </c>
      <c r="M23" s="44" t="s">
        <v>21</v>
      </c>
      <c r="N23" s="47" t="s">
        <v>22</v>
      </c>
      <c r="O23" s="47" t="s">
        <v>56</v>
      </c>
      <c r="P23" s="49">
        <v>42500</v>
      </c>
      <c r="Q23" s="44" t="s">
        <v>23</v>
      </c>
    </row>
    <row r="24" spans="1:17" x14ac:dyDescent="0.25">
      <c r="A24" s="44" t="s">
        <v>55</v>
      </c>
      <c r="B24" s="45" t="s">
        <v>17</v>
      </c>
      <c r="C24" s="46" t="s">
        <v>36</v>
      </c>
      <c r="D24" s="46" t="s">
        <v>33</v>
      </c>
      <c r="E24" s="44" t="s">
        <v>18</v>
      </c>
      <c r="F24" s="46" t="s">
        <v>37</v>
      </c>
      <c r="G24" s="46" t="s">
        <v>27</v>
      </c>
      <c r="H24" s="44" t="s">
        <v>18</v>
      </c>
      <c r="I24" s="44" t="s">
        <v>18</v>
      </c>
      <c r="J24" s="47" t="s">
        <v>18</v>
      </c>
      <c r="K24" s="47" t="s">
        <v>28</v>
      </c>
      <c r="L24" s="48">
        <v>188.67000000000002</v>
      </c>
      <c r="M24" s="44" t="s">
        <v>21</v>
      </c>
      <c r="N24" s="47" t="s">
        <v>22</v>
      </c>
      <c r="O24" s="47" t="s">
        <v>60</v>
      </c>
      <c r="P24" s="49">
        <v>42500</v>
      </c>
      <c r="Q24" s="44" t="s">
        <v>23</v>
      </c>
    </row>
    <row r="25" spans="1:17" x14ac:dyDescent="0.25">
      <c r="A25" s="44" t="s">
        <v>55</v>
      </c>
      <c r="B25" s="45" t="s">
        <v>17</v>
      </c>
      <c r="C25" s="46" t="s">
        <v>36</v>
      </c>
      <c r="D25" s="46" t="s">
        <v>33</v>
      </c>
      <c r="E25" s="44" t="s">
        <v>18</v>
      </c>
      <c r="F25" s="46" t="s">
        <v>37</v>
      </c>
      <c r="G25" s="46" t="s">
        <v>27</v>
      </c>
      <c r="H25" s="44" t="s">
        <v>18</v>
      </c>
      <c r="I25" s="44" t="s">
        <v>18</v>
      </c>
      <c r="J25" s="47" t="s">
        <v>18</v>
      </c>
      <c r="K25" s="47" t="s">
        <v>28</v>
      </c>
      <c r="L25" s="48">
        <v>177.06</v>
      </c>
      <c r="M25" s="44" t="s">
        <v>21</v>
      </c>
      <c r="N25" s="47" t="s">
        <v>22</v>
      </c>
      <c r="O25" s="47" t="s">
        <v>60</v>
      </c>
      <c r="P25" s="49">
        <v>42500</v>
      </c>
      <c r="Q25" s="44" t="s">
        <v>23</v>
      </c>
    </row>
    <row r="26" spans="1:17" x14ac:dyDescent="0.25">
      <c r="A26" s="44" t="s">
        <v>55</v>
      </c>
      <c r="B26" s="45" t="s">
        <v>17</v>
      </c>
      <c r="C26" s="46" t="s">
        <v>36</v>
      </c>
      <c r="D26" s="46" t="s">
        <v>33</v>
      </c>
      <c r="E26" s="44" t="s">
        <v>18</v>
      </c>
      <c r="F26" s="46" t="s">
        <v>37</v>
      </c>
      <c r="G26" s="46" t="s">
        <v>24</v>
      </c>
      <c r="H26" s="44" t="s">
        <v>18</v>
      </c>
      <c r="I26" s="44" t="s">
        <v>18</v>
      </c>
      <c r="J26" s="47" t="s">
        <v>18</v>
      </c>
      <c r="K26" s="47" t="s">
        <v>25</v>
      </c>
      <c r="L26" s="48">
        <v>156.97999999999999</v>
      </c>
      <c r="M26" s="44" t="s">
        <v>21</v>
      </c>
      <c r="N26" s="47" t="s">
        <v>22</v>
      </c>
      <c r="O26" s="47" t="s">
        <v>61</v>
      </c>
      <c r="P26" s="49">
        <v>42500</v>
      </c>
      <c r="Q26" s="44" t="s">
        <v>23</v>
      </c>
    </row>
    <row r="27" spans="1:17" x14ac:dyDescent="0.25">
      <c r="A27" s="44" t="s">
        <v>52</v>
      </c>
      <c r="B27" s="45" t="s">
        <v>17</v>
      </c>
      <c r="C27" s="46" t="s">
        <v>36</v>
      </c>
      <c r="D27" s="46" t="s">
        <v>33</v>
      </c>
      <c r="E27" s="44" t="s">
        <v>18</v>
      </c>
      <c r="F27" s="46" t="s">
        <v>37</v>
      </c>
      <c r="G27" s="46" t="s">
        <v>24</v>
      </c>
      <c r="H27" s="44" t="s">
        <v>18</v>
      </c>
      <c r="I27" s="44" t="s">
        <v>18</v>
      </c>
      <c r="J27" s="47" t="s">
        <v>18</v>
      </c>
      <c r="K27" s="47" t="s">
        <v>25</v>
      </c>
      <c r="L27" s="48">
        <v>430.78000000000003</v>
      </c>
      <c r="M27" s="44" t="s">
        <v>21</v>
      </c>
      <c r="N27" s="47" t="s">
        <v>22</v>
      </c>
      <c r="O27" s="47" t="s">
        <v>53</v>
      </c>
      <c r="P27" s="49">
        <v>42534</v>
      </c>
      <c r="Q27" s="44" t="s">
        <v>23</v>
      </c>
    </row>
    <row r="28" spans="1:17" x14ac:dyDescent="0.25">
      <c r="A28" s="44" t="s">
        <v>52</v>
      </c>
      <c r="B28" s="45" t="s">
        <v>17</v>
      </c>
      <c r="C28" s="46" t="s">
        <v>36</v>
      </c>
      <c r="D28" s="46" t="s">
        <v>33</v>
      </c>
      <c r="E28" s="44" t="s">
        <v>18</v>
      </c>
      <c r="F28" s="46" t="s">
        <v>37</v>
      </c>
      <c r="G28" s="46" t="s">
        <v>27</v>
      </c>
      <c r="H28" s="44" t="s">
        <v>18</v>
      </c>
      <c r="I28" s="44" t="s">
        <v>18</v>
      </c>
      <c r="J28" s="47" t="s">
        <v>18</v>
      </c>
      <c r="K28" s="47" t="s">
        <v>28</v>
      </c>
      <c r="L28" s="48">
        <v>243.6</v>
      </c>
      <c r="M28" s="44" t="s">
        <v>21</v>
      </c>
      <c r="N28" s="47" t="s">
        <v>22</v>
      </c>
      <c r="O28" s="47" t="s">
        <v>54</v>
      </c>
      <c r="P28" s="49">
        <v>42534</v>
      </c>
      <c r="Q28" s="44" t="s">
        <v>23</v>
      </c>
    </row>
    <row r="29" spans="1:17" x14ac:dyDescent="0.25">
      <c r="A29" s="44" t="s">
        <v>40</v>
      </c>
      <c r="B29" s="45" t="s">
        <v>17</v>
      </c>
      <c r="C29" s="46" t="s">
        <v>36</v>
      </c>
      <c r="D29" s="46" t="s">
        <v>33</v>
      </c>
      <c r="E29" s="44" t="s">
        <v>18</v>
      </c>
      <c r="F29" s="46" t="s">
        <v>37</v>
      </c>
      <c r="G29" s="46" t="s">
        <v>24</v>
      </c>
      <c r="H29" s="44" t="s">
        <v>18</v>
      </c>
      <c r="I29" s="44" t="s">
        <v>18</v>
      </c>
      <c r="J29" s="47" t="s">
        <v>18</v>
      </c>
      <c r="K29" s="47" t="s">
        <v>25</v>
      </c>
      <c r="L29" s="48">
        <v>35.47</v>
      </c>
      <c r="M29" s="44" t="s">
        <v>21</v>
      </c>
      <c r="N29" s="47" t="s">
        <v>22</v>
      </c>
      <c r="O29" s="47" t="s">
        <v>41</v>
      </c>
      <c r="P29" s="49">
        <v>42587</v>
      </c>
      <c r="Q29" s="44" t="s">
        <v>23</v>
      </c>
    </row>
    <row r="30" spans="1:17" x14ac:dyDescent="0.25">
      <c r="A30" s="44" t="s">
        <v>40</v>
      </c>
      <c r="B30" s="45" t="s">
        <v>17</v>
      </c>
      <c r="C30" s="46" t="s">
        <v>36</v>
      </c>
      <c r="D30" s="46" t="s">
        <v>33</v>
      </c>
      <c r="E30" s="44" t="s">
        <v>18</v>
      </c>
      <c r="F30" s="46" t="s">
        <v>37</v>
      </c>
      <c r="G30" s="46" t="s">
        <v>24</v>
      </c>
      <c r="H30" s="44" t="s">
        <v>18</v>
      </c>
      <c r="I30" s="44" t="s">
        <v>18</v>
      </c>
      <c r="J30" s="47" t="s">
        <v>18</v>
      </c>
      <c r="K30" s="47" t="s">
        <v>25</v>
      </c>
      <c r="L30" s="48">
        <v>54.01</v>
      </c>
      <c r="M30" s="44" t="s">
        <v>21</v>
      </c>
      <c r="N30" s="47" t="s">
        <v>22</v>
      </c>
      <c r="O30" s="47" t="s">
        <v>42</v>
      </c>
      <c r="P30" s="49">
        <v>42587</v>
      </c>
      <c r="Q30" s="44" t="s">
        <v>23</v>
      </c>
    </row>
    <row r="31" spans="1:17" x14ac:dyDescent="0.25">
      <c r="A31" s="44" t="s">
        <v>40</v>
      </c>
      <c r="B31" s="45" t="s">
        <v>17</v>
      </c>
      <c r="C31" s="46" t="s">
        <v>36</v>
      </c>
      <c r="D31" s="46" t="s">
        <v>33</v>
      </c>
      <c r="E31" s="44" t="s">
        <v>18</v>
      </c>
      <c r="F31" s="46" t="s">
        <v>37</v>
      </c>
      <c r="G31" s="46" t="s">
        <v>24</v>
      </c>
      <c r="H31" s="44" t="s">
        <v>18</v>
      </c>
      <c r="I31" s="44" t="s">
        <v>18</v>
      </c>
      <c r="J31" s="47" t="s">
        <v>18</v>
      </c>
      <c r="K31" s="47" t="s">
        <v>25</v>
      </c>
      <c r="L31" s="48">
        <v>182.77</v>
      </c>
      <c r="M31" s="44" t="s">
        <v>21</v>
      </c>
      <c r="N31" s="47" t="s">
        <v>22</v>
      </c>
      <c r="O31" s="47" t="s">
        <v>41</v>
      </c>
      <c r="P31" s="49">
        <v>42587</v>
      </c>
      <c r="Q31" s="44" t="s">
        <v>23</v>
      </c>
    </row>
    <row r="32" spans="1:17" x14ac:dyDescent="0.25">
      <c r="A32" s="44" t="s">
        <v>40</v>
      </c>
      <c r="B32" s="45" t="s">
        <v>17</v>
      </c>
      <c r="C32" s="46" t="s">
        <v>36</v>
      </c>
      <c r="D32" s="46" t="s">
        <v>33</v>
      </c>
      <c r="E32" s="44" t="s">
        <v>18</v>
      </c>
      <c r="F32" s="46" t="s">
        <v>37</v>
      </c>
      <c r="G32" s="46" t="s">
        <v>24</v>
      </c>
      <c r="H32" s="44" t="s">
        <v>18</v>
      </c>
      <c r="I32" s="44" t="s">
        <v>18</v>
      </c>
      <c r="J32" s="47" t="s">
        <v>18</v>
      </c>
      <c r="K32" s="47" t="s">
        <v>25</v>
      </c>
      <c r="L32" s="48">
        <v>302.95999999999998</v>
      </c>
      <c r="M32" s="44" t="s">
        <v>21</v>
      </c>
      <c r="N32" s="47" t="s">
        <v>22</v>
      </c>
      <c r="O32" s="47" t="s">
        <v>42</v>
      </c>
      <c r="P32" s="49">
        <v>42587</v>
      </c>
      <c r="Q32" s="44" t="s">
        <v>23</v>
      </c>
    </row>
    <row r="33" spans="1:17" x14ac:dyDescent="0.25">
      <c r="A33" s="44" t="s">
        <v>40</v>
      </c>
      <c r="B33" s="45" t="s">
        <v>17</v>
      </c>
      <c r="C33" s="46" t="s">
        <v>36</v>
      </c>
      <c r="D33" s="46" t="s">
        <v>33</v>
      </c>
      <c r="E33" s="44" t="s">
        <v>18</v>
      </c>
      <c r="F33" s="46" t="s">
        <v>37</v>
      </c>
      <c r="G33" s="46" t="s">
        <v>24</v>
      </c>
      <c r="H33" s="44" t="s">
        <v>18</v>
      </c>
      <c r="I33" s="44" t="s">
        <v>18</v>
      </c>
      <c r="J33" s="47" t="s">
        <v>18</v>
      </c>
      <c r="K33" s="47" t="s">
        <v>25</v>
      </c>
      <c r="L33" s="48">
        <v>398.16</v>
      </c>
      <c r="M33" s="44" t="s">
        <v>21</v>
      </c>
      <c r="N33" s="47" t="s">
        <v>22</v>
      </c>
      <c r="O33" s="47" t="s">
        <v>43</v>
      </c>
      <c r="P33" s="49">
        <v>42587</v>
      </c>
      <c r="Q33" s="44" t="s">
        <v>23</v>
      </c>
    </row>
    <row r="34" spans="1:17" x14ac:dyDescent="0.25">
      <c r="A34" s="44" t="s">
        <v>40</v>
      </c>
      <c r="B34" s="45" t="s">
        <v>17</v>
      </c>
      <c r="C34" s="46" t="s">
        <v>36</v>
      </c>
      <c r="D34" s="46" t="s">
        <v>33</v>
      </c>
      <c r="E34" s="44" t="s">
        <v>18</v>
      </c>
      <c r="F34" s="46" t="s">
        <v>37</v>
      </c>
      <c r="G34" s="46" t="s">
        <v>24</v>
      </c>
      <c r="H34" s="44" t="s">
        <v>18</v>
      </c>
      <c r="I34" s="44" t="s">
        <v>18</v>
      </c>
      <c r="J34" s="47" t="s">
        <v>18</v>
      </c>
      <c r="K34" s="47" t="s">
        <v>25</v>
      </c>
      <c r="L34" s="48">
        <v>398.16</v>
      </c>
      <c r="M34" s="44" t="s">
        <v>21</v>
      </c>
      <c r="N34" s="47" t="s">
        <v>22</v>
      </c>
      <c r="O34" s="47" t="s">
        <v>44</v>
      </c>
      <c r="P34" s="49">
        <v>42587</v>
      </c>
      <c r="Q34" s="44" t="s">
        <v>23</v>
      </c>
    </row>
    <row r="35" spans="1:17" x14ac:dyDescent="0.25">
      <c r="A35" s="44" t="s">
        <v>40</v>
      </c>
      <c r="B35" s="45" t="s">
        <v>17</v>
      </c>
      <c r="C35" s="46" t="s">
        <v>36</v>
      </c>
      <c r="D35" s="46" t="s">
        <v>33</v>
      </c>
      <c r="E35" s="44" t="s">
        <v>18</v>
      </c>
      <c r="F35" s="46" t="s">
        <v>37</v>
      </c>
      <c r="G35" s="46" t="s">
        <v>24</v>
      </c>
      <c r="H35" s="44" t="s">
        <v>18</v>
      </c>
      <c r="I35" s="44" t="s">
        <v>18</v>
      </c>
      <c r="J35" s="47" t="s">
        <v>18</v>
      </c>
      <c r="K35" s="47" t="s">
        <v>25</v>
      </c>
      <c r="L35" s="48">
        <v>430.78000000000003</v>
      </c>
      <c r="M35" s="44" t="s">
        <v>21</v>
      </c>
      <c r="N35" s="47" t="s">
        <v>22</v>
      </c>
      <c r="O35" s="47" t="s">
        <v>45</v>
      </c>
      <c r="P35" s="49">
        <v>42587</v>
      </c>
      <c r="Q35" s="44" t="s">
        <v>23</v>
      </c>
    </row>
    <row r="36" spans="1:17" x14ac:dyDescent="0.25">
      <c r="A36" s="44" t="s">
        <v>40</v>
      </c>
      <c r="B36" s="45" t="s">
        <v>17</v>
      </c>
      <c r="C36" s="46" t="s">
        <v>36</v>
      </c>
      <c r="D36" s="46" t="s">
        <v>33</v>
      </c>
      <c r="E36" s="44" t="s">
        <v>18</v>
      </c>
      <c r="F36" s="46" t="s">
        <v>37</v>
      </c>
      <c r="G36" s="46" t="s">
        <v>24</v>
      </c>
      <c r="H36" s="44" t="s">
        <v>18</v>
      </c>
      <c r="I36" s="44" t="s">
        <v>18</v>
      </c>
      <c r="J36" s="47" t="s">
        <v>18</v>
      </c>
      <c r="K36" s="47" t="s">
        <v>25</v>
      </c>
      <c r="L36" s="48">
        <v>430.78000000000003</v>
      </c>
      <c r="M36" s="44" t="s">
        <v>21</v>
      </c>
      <c r="N36" s="47" t="s">
        <v>22</v>
      </c>
      <c r="O36" s="47" t="s">
        <v>46</v>
      </c>
      <c r="P36" s="49">
        <v>42587</v>
      </c>
      <c r="Q36" s="44" t="s">
        <v>23</v>
      </c>
    </row>
    <row r="37" spans="1:17" x14ac:dyDescent="0.25">
      <c r="A37" s="44" t="s">
        <v>40</v>
      </c>
      <c r="B37" s="45" t="s">
        <v>17</v>
      </c>
      <c r="C37" s="46" t="s">
        <v>36</v>
      </c>
      <c r="D37" s="46" t="s">
        <v>33</v>
      </c>
      <c r="E37" s="44" t="s">
        <v>18</v>
      </c>
      <c r="F37" s="46" t="s">
        <v>37</v>
      </c>
      <c r="G37" s="46" t="s">
        <v>24</v>
      </c>
      <c r="H37" s="44" t="s">
        <v>18</v>
      </c>
      <c r="I37" s="44" t="s">
        <v>18</v>
      </c>
      <c r="J37" s="47" t="s">
        <v>18</v>
      </c>
      <c r="K37" s="47" t="s">
        <v>25</v>
      </c>
      <c r="L37" s="48">
        <v>430.78000000000003</v>
      </c>
      <c r="M37" s="44" t="s">
        <v>21</v>
      </c>
      <c r="N37" s="47" t="s">
        <v>22</v>
      </c>
      <c r="O37" s="47" t="s">
        <v>47</v>
      </c>
      <c r="P37" s="49">
        <v>42587</v>
      </c>
      <c r="Q37" s="44" t="s">
        <v>23</v>
      </c>
    </row>
    <row r="38" spans="1:17" x14ac:dyDescent="0.25">
      <c r="A38" s="44" t="s">
        <v>40</v>
      </c>
      <c r="B38" s="45" t="s">
        <v>17</v>
      </c>
      <c r="C38" s="46" t="s">
        <v>36</v>
      </c>
      <c r="D38" s="46" t="s">
        <v>33</v>
      </c>
      <c r="E38" s="44" t="s">
        <v>18</v>
      </c>
      <c r="F38" s="46" t="s">
        <v>37</v>
      </c>
      <c r="G38" s="46" t="s">
        <v>24</v>
      </c>
      <c r="H38" s="44" t="s">
        <v>18</v>
      </c>
      <c r="I38" s="44" t="s">
        <v>18</v>
      </c>
      <c r="J38" s="47" t="s">
        <v>18</v>
      </c>
      <c r="K38" s="47" t="s">
        <v>25</v>
      </c>
      <c r="L38" s="48">
        <v>436.48</v>
      </c>
      <c r="M38" s="44" t="s">
        <v>21</v>
      </c>
      <c r="N38" s="47" t="s">
        <v>22</v>
      </c>
      <c r="O38" s="47" t="s">
        <v>48</v>
      </c>
      <c r="P38" s="49">
        <v>42587</v>
      </c>
      <c r="Q38" s="44" t="s">
        <v>23</v>
      </c>
    </row>
    <row r="39" spans="1:17" x14ac:dyDescent="0.25">
      <c r="A39" s="44" t="s">
        <v>40</v>
      </c>
      <c r="B39" s="45" t="s">
        <v>17</v>
      </c>
      <c r="C39" s="46" t="s">
        <v>36</v>
      </c>
      <c r="D39" s="46" t="s">
        <v>33</v>
      </c>
      <c r="E39" s="44" t="s">
        <v>18</v>
      </c>
      <c r="F39" s="46" t="s">
        <v>37</v>
      </c>
      <c r="G39" s="46" t="s">
        <v>24</v>
      </c>
      <c r="H39" s="44" t="s">
        <v>18</v>
      </c>
      <c r="I39" s="44" t="s">
        <v>18</v>
      </c>
      <c r="J39" s="47" t="s">
        <v>18</v>
      </c>
      <c r="K39" s="47" t="s">
        <v>25</v>
      </c>
      <c r="L39" s="48">
        <v>451.67</v>
      </c>
      <c r="M39" s="44" t="s">
        <v>21</v>
      </c>
      <c r="N39" s="47" t="s">
        <v>22</v>
      </c>
      <c r="O39" s="47" t="s">
        <v>49</v>
      </c>
      <c r="P39" s="49">
        <v>42587</v>
      </c>
      <c r="Q39" s="44" t="s">
        <v>23</v>
      </c>
    </row>
    <row r="40" spans="1:17" x14ac:dyDescent="0.25">
      <c r="A40" s="44" t="s">
        <v>40</v>
      </c>
      <c r="B40" s="45" t="s">
        <v>17</v>
      </c>
      <c r="C40" s="46" t="s">
        <v>36</v>
      </c>
      <c r="D40" s="46" t="s">
        <v>33</v>
      </c>
      <c r="E40" s="44" t="s">
        <v>18</v>
      </c>
      <c r="F40" s="46" t="s">
        <v>37</v>
      </c>
      <c r="G40" s="46" t="s">
        <v>24</v>
      </c>
      <c r="H40" s="44" t="s">
        <v>18</v>
      </c>
      <c r="I40" s="44" t="s">
        <v>18</v>
      </c>
      <c r="J40" s="47" t="s">
        <v>18</v>
      </c>
      <c r="K40" s="47" t="s">
        <v>25</v>
      </c>
      <c r="L40" s="48">
        <v>474.48</v>
      </c>
      <c r="M40" s="44" t="s">
        <v>21</v>
      </c>
      <c r="N40" s="47" t="s">
        <v>22</v>
      </c>
      <c r="O40" s="47" t="s">
        <v>50</v>
      </c>
      <c r="P40" s="49">
        <v>42587</v>
      </c>
      <c r="Q40" s="44" t="s">
        <v>23</v>
      </c>
    </row>
    <row r="41" spans="1:17" x14ac:dyDescent="0.25">
      <c r="A41" s="44" t="s">
        <v>40</v>
      </c>
      <c r="B41" s="45" t="s">
        <v>17</v>
      </c>
      <c r="C41" s="46" t="s">
        <v>36</v>
      </c>
      <c r="D41" s="46" t="s">
        <v>33</v>
      </c>
      <c r="E41" s="44" t="s">
        <v>18</v>
      </c>
      <c r="F41" s="46" t="s">
        <v>37</v>
      </c>
      <c r="G41" s="46" t="s">
        <v>24</v>
      </c>
      <c r="H41" s="44" t="s">
        <v>18</v>
      </c>
      <c r="I41" s="44" t="s">
        <v>18</v>
      </c>
      <c r="J41" s="47" t="s">
        <v>18</v>
      </c>
      <c r="K41" s="47" t="s">
        <v>25</v>
      </c>
      <c r="L41" s="48">
        <v>474.48</v>
      </c>
      <c r="M41" s="44" t="s">
        <v>21</v>
      </c>
      <c r="N41" s="47" t="s">
        <v>22</v>
      </c>
      <c r="O41" s="47" t="s">
        <v>51</v>
      </c>
      <c r="P41" s="49">
        <v>42587</v>
      </c>
      <c r="Q41" s="44" t="s">
        <v>23</v>
      </c>
    </row>
    <row r="42" spans="1:17" x14ac:dyDescent="0.25">
      <c r="A42" s="44" t="s">
        <v>40</v>
      </c>
      <c r="B42" s="45" t="s">
        <v>17</v>
      </c>
      <c r="C42" s="46" t="s">
        <v>36</v>
      </c>
      <c r="D42" s="46" t="s">
        <v>33</v>
      </c>
      <c r="E42" s="44" t="s">
        <v>18</v>
      </c>
      <c r="F42" s="46" t="s">
        <v>37</v>
      </c>
      <c r="G42" s="46" t="s">
        <v>24</v>
      </c>
      <c r="H42" s="44" t="s">
        <v>18</v>
      </c>
      <c r="I42" s="44" t="s">
        <v>18</v>
      </c>
      <c r="J42" s="47" t="s">
        <v>18</v>
      </c>
      <c r="K42" s="47" t="s">
        <v>25</v>
      </c>
      <c r="L42" s="48">
        <v>516.28</v>
      </c>
      <c r="M42" s="44" t="s">
        <v>21</v>
      </c>
      <c r="N42" s="47" t="s">
        <v>22</v>
      </c>
      <c r="O42" s="47" t="s">
        <v>92</v>
      </c>
      <c r="P42" s="49">
        <v>42587</v>
      </c>
      <c r="Q42" s="44" t="s">
        <v>23</v>
      </c>
    </row>
    <row r="43" spans="1:17" x14ac:dyDescent="0.25">
      <c r="A43" s="44" t="s">
        <v>84</v>
      </c>
      <c r="B43" s="45" t="s">
        <v>17</v>
      </c>
      <c r="C43" s="46" t="s">
        <v>36</v>
      </c>
      <c r="D43" s="46" t="s">
        <v>33</v>
      </c>
      <c r="E43" s="44" t="s">
        <v>18</v>
      </c>
      <c r="F43" s="46" t="s">
        <v>37</v>
      </c>
      <c r="G43" s="46" t="s">
        <v>24</v>
      </c>
      <c r="H43" s="44" t="s">
        <v>18</v>
      </c>
      <c r="I43" s="44" t="s">
        <v>18</v>
      </c>
      <c r="J43" s="47" t="s">
        <v>18</v>
      </c>
      <c r="K43" s="47" t="s">
        <v>25</v>
      </c>
      <c r="L43" s="48">
        <v>100</v>
      </c>
      <c r="M43" s="44" t="s">
        <v>21</v>
      </c>
      <c r="N43" s="47" t="s">
        <v>22</v>
      </c>
      <c r="O43" s="47" t="s">
        <v>85</v>
      </c>
      <c r="P43" s="49">
        <v>42226</v>
      </c>
      <c r="Q43" s="44" t="s">
        <v>23</v>
      </c>
    </row>
    <row r="44" spans="1:17" x14ac:dyDescent="0.25">
      <c r="A44" s="44" t="s">
        <v>84</v>
      </c>
      <c r="B44" s="45" t="s">
        <v>17</v>
      </c>
      <c r="C44" s="46" t="s">
        <v>36</v>
      </c>
      <c r="D44" s="46" t="s">
        <v>33</v>
      </c>
      <c r="E44" s="44" t="s">
        <v>18</v>
      </c>
      <c r="F44" s="46" t="s">
        <v>37</v>
      </c>
      <c r="G44" s="46" t="s">
        <v>24</v>
      </c>
      <c r="H44" s="44" t="s">
        <v>18</v>
      </c>
      <c r="I44" s="44" t="s">
        <v>18</v>
      </c>
      <c r="J44" s="47" t="s">
        <v>18</v>
      </c>
      <c r="K44" s="47" t="s">
        <v>25</v>
      </c>
      <c r="L44" s="48">
        <v>186.67000000000002</v>
      </c>
      <c r="M44" s="44" t="s">
        <v>21</v>
      </c>
      <c r="N44" s="47" t="s">
        <v>22</v>
      </c>
      <c r="O44" s="47" t="s">
        <v>86</v>
      </c>
      <c r="P44" s="49">
        <v>42226</v>
      </c>
      <c r="Q44" s="44" t="s">
        <v>23</v>
      </c>
    </row>
    <row r="45" spans="1:17" x14ac:dyDescent="0.25">
      <c r="A45" s="44" t="s">
        <v>81</v>
      </c>
      <c r="B45" s="45" t="s">
        <v>17</v>
      </c>
      <c r="C45" s="46" t="s">
        <v>36</v>
      </c>
      <c r="D45" s="46" t="s">
        <v>33</v>
      </c>
      <c r="E45" s="44" t="s">
        <v>18</v>
      </c>
      <c r="F45" s="46" t="s">
        <v>37</v>
      </c>
      <c r="G45" s="46" t="s">
        <v>24</v>
      </c>
      <c r="H45" s="44" t="s">
        <v>18</v>
      </c>
      <c r="I45" s="44" t="s">
        <v>18</v>
      </c>
      <c r="J45" s="47" t="s">
        <v>18</v>
      </c>
      <c r="K45" s="47" t="s">
        <v>25</v>
      </c>
      <c r="L45" s="48">
        <v>176.96</v>
      </c>
      <c r="M45" s="44" t="s">
        <v>21</v>
      </c>
      <c r="N45" s="47" t="s">
        <v>22</v>
      </c>
      <c r="O45" s="47" t="s">
        <v>82</v>
      </c>
      <c r="P45" s="49">
        <v>42290</v>
      </c>
      <c r="Q45" s="44" t="s">
        <v>23</v>
      </c>
    </row>
    <row r="46" spans="1:17" x14ac:dyDescent="0.25">
      <c r="A46" s="44" t="s">
        <v>81</v>
      </c>
      <c r="B46" s="45" t="s">
        <v>17</v>
      </c>
      <c r="C46" s="46" t="s">
        <v>36</v>
      </c>
      <c r="D46" s="46" t="s">
        <v>33</v>
      </c>
      <c r="E46" s="44" t="s">
        <v>18</v>
      </c>
      <c r="F46" s="46" t="s">
        <v>37</v>
      </c>
      <c r="G46" s="46" t="s">
        <v>27</v>
      </c>
      <c r="H46" s="44" t="s">
        <v>18</v>
      </c>
      <c r="I46" s="44" t="s">
        <v>18</v>
      </c>
      <c r="J46" s="47" t="s">
        <v>18</v>
      </c>
      <c r="K46" s="47" t="s">
        <v>28</v>
      </c>
      <c r="L46" s="48">
        <v>234</v>
      </c>
      <c r="M46" s="44" t="s">
        <v>21</v>
      </c>
      <c r="N46" s="47" t="s">
        <v>22</v>
      </c>
      <c r="O46" s="47" t="s">
        <v>83</v>
      </c>
      <c r="P46" s="49">
        <v>42290</v>
      </c>
      <c r="Q46" s="44" t="s">
        <v>23</v>
      </c>
    </row>
    <row r="47" spans="1:17" x14ac:dyDescent="0.25">
      <c r="A47" s="44" t="s">
        <v>78</v>
      </c>
      <c r="B47" s="45" t="s">
        <v>17</v>
      </c>
      <c r="C47" s="46" t="s">
        <v>36</v>
      </c>
      <c r="D47" s="46" t="s">
        <v>33</v>
      </c>
      <c r="E47" s="44" t="s">
        <v>18</v>
      </c>
      <c r="F47" s="46" t="s">
        <v>37</v>
      </c>
      <c r="G47" s="46" t="s">
        <v>24</v>
      </c>
      <c r="H47" s="44" t="s">
        <v>18</v>
      </c>
      <c r="I47" s="44" t="s">
        <v>18</v>
      </c>
      <c r="J47" s="47" t="s">
        <v>18</v>
      </c>
      <c r="K47" s="47" t="s">
        <v>25</v>
      </c>
      <c r="L47" s="48">
        <v>209.70000000000002</v>
      </c>
      <c r="M47" s="44" t="s">
        <v>21</v>
      </c>
      <c r="N47" s="47" t="s">
        <v>22</v>
      </c>
      <c r="O47" s="47" t="s">
        <v>79</v>
      </c>
      <c r="P47" s="49">
        <v>42318</v>
      </c>
      <c r="Q47" s="44" t="s">
        <v>23</v>
      </c>
    </row>
    <row r="48" spans="1:17" x14ac:dyDescent="0.25">
      <c r="A48" s="44" t="s">
        <v>78</v>
      </c>
      <c r="B48" s="45" t="s">
        <v>17</v>
      </c>
      <c r="C48" s="46" t="s">
        <v>36</v>
      </c>
      <c r="D48" s="46" t="s">
        <v>33</v>
      </c>
      <c r="E48" s="44" t="s">
        <v>18</v>
      </c>
      <c r="F48" s="46" t="s">
        <v>37</v>
      </c>
      <c r="G48" s="46" t="s">
        <v>24</v>
      </c>
      <c r="H48" s="44" t="s">
        <v>18</v>
      </c>
      <c r="I48" s="44" t="s">
        <v>18</v>
      </c>
      <c r="J48" s="47" t="s">
        <v>18</v>
      </c>
      <c r="K48" s="47" t="s">
        <v>25</v>
      </c>
      <c r="L48" s="48">
        <v>386.66</v>
      </c>
      <c r="M48" s="44" t="s">
        <v>21</v>
      </c>
      <c r="N48" s="47" t="s">
        <v>22</v>
      </c>
      <c r="O48" s="47" t="s">
        <v>80</v>
      </c>
      <c r="P48" s="49">
        <v>42318</v>
      </c>
      <c r="Q48" s="44" t="s">
        <v>23</v>
      </c>
    </row>
    <row r="49" spans="1:17" x14ac:dyDescent="0.25">
      <c r="A49" s="44" t="s">
        <v>73</v>
      </c>
      <c r="B49" s="45" t="s">
        <v>17</v>
      </c>
      <c r="C49" s="46" t="s">
        <v>36</v>
      </c>
      <c r="D49" s="46" t="s">
        <v>33</v>
      </c>
      <c r="E49" s="44" t="s">
        <v>18</v>
      </c>
      <c r="F49" s="46" t="s">
        <v>37</v>
      </c>
      <c r="G49" s="46" t="s">
        <v>24</v>
      </c>
      <c r="H49" s="44" t="s">
        <v>18</v>
      </c>
      <c r="I49" s="44" t="s">
        <v>18</v>
      </c>
      <c r="J49" s="47" t="s">
        <v>18</v>
      </c>
      <c r="K49" s="47" t="s">
        <v>25</v>
      </c>
      <c r="L49" s="48">
        <v>-209.69</v>
      </c>
      <c r="M49" s="44" t="s">
        <v>21</v>
      </c>
      <c r="N49" s="47" t="s">
        <v>22</v>
      </c>
      <c r="O49" s="47" t="s">
        <v>74</v>
      </c>
      <c r="P49" s="49">
        <v>42356</v>
      </c>
      <c r="Q49" s="44" t="s">
        <v>23</v>
      </c>
    </row>
    <row r="50" spans="1:17" x14ac:dyDescent="0.25">
      <c r="A50" s="44" t="s">
        <v>73</v>
      </c>
      <c r="B50" s="45" t="s">
        <v>17</v>
      </c>
      <c r="C50" s="46" t="s">
        <v>36</v>
      </c>
      <c r="D50" s="46" t="s">
        <v>33</v>
      </c>
      <c r="E50" s="44" t="s">
        <v>18</v>
      </c>
      <c r="F50" s="46" t="s">
        <v>37</v>
      </c>
      <c r="G50" s="46" t="s">
        <v>24</v>
      </c>
      <c r="H50" s="44" t="s">
        <v>18</v>
      </c>
      <c r="I50" s="44" t="s">
        <v>18</v>
      </c>
      <c r="J50" s="47" t="s">
        <v>18</v>
      </c>
      <c r="K50" s="47" t="s">
        <v>25</v>
      </c>
      <c r="L50" s="48">
        <v>99.98</v>
      </c>
      <c r="M50" s="44" t="s">
        <v>21</v>
      </c>
      <c r="N50" s="47" t="s">
        <v>22</v>
      </c>
      <c r="O50" s="47" t="s">
        <v>75</v>
      </c>
      <c r="P50" s="49">
        <v>42356</v>
      </c>
      <c r="Q50" s="44" t="s">
        <v>23</v>
      </c>
    </row>
    <row r="51" spans="1:17" x14ac:dyDescent="0.25">
      <c r="A51" s="44" t="s">
        <v>73</v>
      </c>
      <c r="B51" s="45" t="s">
        <v>17</v>
      </c>
      <c r="C51" s="46" t="s">
        <v>36</v>
      </c>
      <c r="D51" s="46" t="s">
        <v>33</v>
      </c>
      <c r="E51" s="44" t="s">
        <v>18</v>
      </c>
      <c r="F51" s="46" t="s">
        <v>37</v>
      </c>
      <c r="G51" s="46" t="s">
        <v>24</v>
      </c>
      <c r="H51" s="44" t="s">
        <v>18</v>
      </c>
      <c r="I51" s="44" t="s">
        <v>18</v>
      </c>
      <c r="J51" s="47" t="s">
        <v>18</v>
      </c>
      <c r="K51" s="47" t="s">
        <v>25</v>
      </c>
      <c r="L51" s="48">
        <v>199.96</v>
      </c>
      <c r="M51" s="44" t="s">
        <v>21</v>
      </c>
      <c r="N51" s="47" t="s">
        <v>22</v>
      </c>
      <c r="O51" s="47" t="s">
        <v>76</v>
      </c>
      <c r="P51" s="49">
        <v>42356</v>
      </c>
      <c r="Q51" s="44" t="s">
        <v>23</v>
      </c>
    </row>
    <row r="52" spans="1:17" x14ac:dyDescent="0.25">
      <c r="A52" s="44" t="s">
        <v>73</v>
      </c>
      <c r="B52" s="45" t="s">
        <v>17</v>
      </c>
      <c r="C52" s="46" t="s">
        <v>36</v>
      </c>
      <c r="D52" s="46" t="s">
        <v>33</v>
      </c>
      <c r="E52" s="44" t="s">
        <v>18</v>
      </c>
      <c r="F52" s="46" t="s">
        <v>37</v>
      </c>
      <c r="G52" s="46" t="s">
        <v>24</v>
      </c>
      <c r="H52" s="44" t="s">
        <v>18</v>
      </c>
      <c r="I52" s="44" t="s">
        <v>18</v>
      </c>
      <c r="J52" s="47" t="s">
        <v>18</v>
      </c>
      <c r="K52" s="47" t="s">
        <v>25</v>
      </c>
      <c r="L52" s="48">
        <v>209.69</v>
      </c>
      <c r="M52" s="44" t="s">
        <v>21</v>
      </c>
      <c r="N52" s="47" t="s">
        <v>22</v>
      </c>
      <c r="O52" s="47" t="s">
        <v>74</v>
      </c>
      <c r="P52" s="49">
        <v>42356</v>
      </c>
      <c r="Q52" s="44" t="s">
        <v>23</v>
      </c>
    </row>
    <row r="53" spans="1:17" x14ac:dyDescent="0.25">
      <c r="A53" s="44" t="s">
        <v>73</v>
      </c>
      <c r="B53" s="45" t="s">
        <v>17</v>
      </c>
      <c r="C53" s="46" t="s">
        <v>36</v>
      </c>
      <c r="D53" s="46" t="s">
        <v>33</v>
      </c>
      <c r="E53" s="44" t="s">
        <v>18</v>
      </c>
      <c r="F53" s="46" t="s">
        <v>37</v>
      </c>
      <c r="G53" s="46" t="s">
        <v>27</v>
      </c>
      <c r="H53" s="44" t="s">
        <v>18</v>
      </c>
      <c r="I53" s="44" t="s">
        <v>18</v>
      </c>
      <c r="J53" s="47" t="s">
        <v>18</v>
      </c>
      <c r="K53" s="47" t="s">
        <v>28</v>
      </c>
      <c r="L53" s="48">
        <v>352.2</v>
      </c>
      <c r="M53" s="44" t="s">
        <v>21</v>
      </c>
      <c r="N53" s="47" t="s">
        <v>22</v>
      </c>
      <c r="O53" s="47" t="s">
        <v>77</v>
      </c>
      <c r="P53" s="49">
        <v>42356</v>
      </c>
      <c r="Q53" s="44" t="s">
        <v>23</v>
      </c>
    </row>
    <row r="54" spans="1:17" x14ac:dyDescent="0.25">
      <c r="A54" s="44"/>
      <c r="B54" s="45"/>
      <c r="C54" s="50" t="s">
        <v>93</v>
      </c>
      <c r="D54" s="46"/>
      <c r="E54" s="44"/>
      <c r="F54" s="46"/>
      <c r="G54" s="46"/>
      <c r="H54" s="44"/>
      <c r="I54" s="44"/>
      <c r="J54" s="47"/>
      <c r="K54" s="47"/>
      <c r="L54" s="48">
        <v>12909.780000000002</v>
      </c>
      <c r="M54" s="44"/>
      <c r="N54" s="47"/>
      <c r="O54" s="47"/>
      <c r="P54" s="49"/>
      <c r="Q54" s="44"/>
    </row>
  </sheetData>
  <sortState ref="A3:Q53">
    <sortCondition ref="A3:A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workbookViewId="0">
      <selection activeCell="C15" sqref="C15"/>
    </sheetView>
  </sheetViews>
  <sheetFormatPr defaultRowHeight="15" x14ac:dyDescent="0.25"/>
  <cols>
    <col min="1" max="1" width="8.7109375" style="6" bestFit="1" customWidth="1"/>
    <col min="2" max="2" width="12.5703125" style="6" bestFit="1" customWidth="1"/>
    <col min="3" max="3" width="59.5703125" style="6" bestFit="1" customWidth="1"/>
    <col min="4" max="4" width="5.5703125" style="6" bestFit="1" customWidth="1"/>
    <col min="5" max="5" width="52" style="6" bestFit="1" customWidth="1"/>
    <col min="6" max="6" width="26.85546875" style="6" bestFit="1" customWidth="1"/>
    <col min="7" max="7" width="3" style="6" customWidth="1"/>
    <col min="8" max="8" width="20.42578125" style="6" bestFit="1" customWidth="1"/>
    <col min="9" max="9" width="19" style="6" bestFit="1" customWidth="1"/>
    <col min="10" max="10" width="18.140625" style="6" bestFit="1" customWidth="1"/>
    <col min="11" max="16384" width="9.140625" style="6"/>
  </cols>
  <sheetData>
    <row r="1" spans="1:10" ht="31.5" x14ac:dyDescent="0.25">
      <c r="A1" s="65" t="s">
        <v>94</v>
      </c>
      <c r="B1" s="65" t="s">
        <v>95</v>
      </c>
      <c r="C1" s="65" t="s">
        <v>96</v>
      </c>
      <c r="D1" s="65" t="s">
        <v>97</v>
      </c>
      <c r="E1" s="65" t="s">
        <v>98</v>
      </c>
      <c r="F1" s="66" t="s">
        <v>99</v>
      </c>
      <c r="G1" s="66"/>
      <c r="H1" s="67" t="s">
        <v>100</v>
      </c>
      <c r="I1" s="68" t="s">
        <v>101</v>
      </c>
      <c r="J1" s="69" t="s">
        <v>102</v>
      </c>
    </row>
    <row r="2" spans="1:10" ht="15.75" x14ac:dyDescent="0.25">
      <c r="A2" s="2">
        <v>1080</v>
      </c>
      <c r="B2" s="2" t="s">
        <v>36</v>
      </c>
      <c r="C2" s="7" t="s">
        <v>103</v>
      </c>
      <c r="D2" s="2">
        <v>2501</v>
      </c>
      <c r="E2" s="7" t="s">
        <v>104</v>
      </c>
      <c r="F2" s="8">
        <v>544167</v>
      </c>
      <c r="G2" s="7"/>
      <c r="H2" s="9" t="s">
        <v>105</v>
      </c>
      <c r="I2" s="1">
        <v>0.19258309846756727</v>
      </c>
      <c r="J2" s="5" t="s">
        <v>106</v>
      </c>
    </row>
    <row r="3" spans="1:10" ht="15.75" x14ac:dyDescent="0.25">
      <c r="A3" s="51">
        <v>1080</v>
      </c>
      <c r="B3" s="51" t="s">
        <v>36</v>
      </c>
      <c r="C3" s="52" t="s">
        <v>103</v>
      </c>
      <c r="D3" s="51">
        <v>2510</v>
      </c>
      <c r="E3" s="52" t="s">
        <v>107</v>
      </c>
      <c r="F3" s="53">
        <v>-36605</v>
      </c>
      <c r="G3" s="52"/>
      <c r="H3" s="54" t="s">
        <v>108</v>
      </c>
      <c r="I3" s="55" t="s">
        <v>109</v>
      </c>
      <c r="J3" s="56" t="s">
        <v>109</v>
      </c>
    </row>
    <row r="4" spans="1:10" ht="15.75" x14ac:dyDescent="0.25">
      <c r="A4" s="57">
        <v>1080</v>
      </c>
      <c r="B4" s="57" t="s">
        <v>36</v>
      </c>
      <c r="C4" s="58" t="s">
        <v>103</v>
      </c>
      <c r="D4" s="57">
        <v>2512</v>
      </c>
      <c r="E4" s="58" t="s">
        <v>110</v>
      </c>
      <c r="F4" s="59">
        <v>-75404</v>
      </c>
      <c r="G4" s="58"/>
      <c r="H4" s="60" t="s">
        <v>111</v>
      </c>
      <c r="I4" s="61">
        <v>0.80741690153243273</v>
      </c>
      <c r="J4" s="62" t="s">
        <v>112</v>
      </c>
    </row>
    <row r="5" spans="1:10" ht="15.75" x14ac:dyDescent="0.25">
      <c r="A5" s="57">
        <v>1080</v>
      </c>
      <c r="B5" s="57" t="s">
        <v>36</v>
      </c>
      <c r="C5" s="58" t="s">
        <v>103</v>
      </c>
      <c r="D5" s="57">
        <v>3305</v>
      </c>
      <c r="E5" s="58" t="s">
        <v>113</v>
      </c>
      <c r="F5" s="59">
        <v>101721</v>
      </c>
      <c r="G5" s="58"/>
      <c r="H5" s="60" t="s">
        <v>114</v>
      </c>
      <c r="I5" s="63" t="s">
        <v>109</v>
      </c>
      <c r="J5" s="64" t="s">
        <v>109</v>
      </c>
    </row>
    <row r="6" spans="1:10" ht="15.75" x14ac:dyDescent="0.25">
      <c r="A6" s="57">
        <v>1080</v>
      </c>
      <c r="B6" s="57" t="s">
        <v>36</v>
      </c>
      <c r="C6" s="58" t="s">
        <v>103</v>
      </c>
      <c r="D6" s="57">
        <v>4233</v>
      </c>
      <c r="E6" s="58" t="s">
        <v>115</v>
      </c>
      <c r="F6" s="59">
        <v>736122</v>
      </c>
      <c r="G6" s="58"/>
      <c r="H6" s="60" t="s">
        <v>116</v>
      </c>
      <c r="I6" s="63" t="s">
        <v>109</v>
      </c>
      <c r="J6" s="64" t="s">
        <v>109</v>
      </c>
    </row>
    <row r="7" spans="1:10" ht="15.75" x14ac:dyDescent="0.25">
      <c r="A7" s="57">
        <v>1080</v>
      </c>
      <c r="B7" s="57" t="s">
        <v>36</v>
      </c>
      <c r="C7" s="58" t="s">
        <v>103</v>
      </c>
      <c r="D7" s="57">
        <v>4330</v>
      </c>
      <c r="E7" s="58" t="s">
        <v>117</v>
      </c>
      <c r="F7" s="59">
        <v>1057740</v>
      </c>
      <c r="G7" s="58"/>
      <c r="H7" s="60" t="s">
        <v>114</v>
      </c>
      <c r="I7" s="63" t="s">
        <v>109</v>
      </c>
      <c r="J7" s="64" t="s">
        <v>109</v>
      </c>
    </row>
    <row r="8" spans="1:10" ht="15.75" x14ac:dyDescent="0.25">
      <c r="A8" s="57">
        <v>1080</v>
      </c>
      <c r="B8" s="57" t="s">
        <v>36</v>
      </c>
      <c r="C8" s="58" t="s">
        <v>103</v>
      </c>
      <c r="D8" s="57">
        <v>4654</v>
      </c>
      <c r="E8" s="58" t="s">
        <v>118</v>
      </c>
      <c r="F8" s="59">
        <v>244768</v>
      </c>
      <c r="G8" s="58"/>
      <c r="H8" s="60" t="s">
        <v>119</v>
      </c>
      <c r="I8" s="63" t="s">
        <v>109</v>
      </c>
      <c r="J8" s="64" t="s">
        <v>109</v>
      </c>
    </row>
    <row r="9" spans="1:10" ht="15.75" x14ac:dyDescent="0.25">
      <c r="A9" s="57">
        <v>1080</v>
      </c>
      <c r="B9" s="57" t="s">
        <v>36</v>
      </c>
      <c r="C9" s="58" t="s">
        <v>103</v>
      </c>
      <c r="D9" s="57">
        <v>4669</v>
      </c>
      <c r="E9" s="58" t="s">
        <v>120</v>
      </c>
      <c r="F9" s="59">
        <v>63039</v>
      </c>
      <c r="G9" s="58"/>
      <c r="H9" s="60" t="s">
        <v>116</v>
      </c>
      <c r="I9" s="63" t="s">
        <v>109</v>
      </c>
      <c r="J9" s="64" t="s">
        <v>109</v>
      </c>
    </row>
    <row r="10" spans="1:10" ht="15.75" x14ac:dyDescent="0.25">
      <c r="A10" s="57">
        <v>1082</v>
      </c>
      <c r="B10" s="57" t="s">
        <v>36</v>
      </c>
      <c r="C10" s="58" t="s">
        <v>121</v>
      </c>
      <c r="D10" s="57">
        <v>2511</v>
      </c>
      <c r="E10" s="58" t="s">
        <v>122</v>
      </c>
      <c r="F10" s="59">
        <v>117042841</v>
      </c>
      <c r="G10" s="58"/>
      <c r="H10" s="60" t="s">
        <v>111</v>
      </c>
      <c r="I10" s="61">
        <v>1</v>
      </c>
      <c r="J10" s="62" t="s">
        <v>112</v>
      </c>
    </row>
    <row r="11" spans="1:10" ht="15.75" x14ac:dyDescent="0.25">
      <c r="A11" s="57">
        <v>1082</v>
      </c>
      <c r="B11" s="57" t="s">
        <v>36</v>
      </c>
      <c r="C11" s="58" t="s">
        <v>121</v>
      </c>
      <c r="D11" s="57">
        <v>2512</v>
      </c>
      <c r="E11" s="58" t="s">
        <v>110</v>
      </c>
      <c r="F11" s="59">
        <v>-124075196</v>
      </c>
      <c r="G11" s="58"/>
      <c r="H11" s="60" t="s">
        <v>111</v>
      </c>
      <c r="I11" s="63" t="s">
        <v>109</v>
      </c>
      <c r="J11" s="64" t="s">
        <v>109</v>
      </c>
    </row>
    <row r="12" spans="1:10" ht="15.75" x14ac:dyDescent="0.25">
      <c r="A12" s="57">
        <v>1082</v>
      </c>
      <c r="B12" s="57" t="s">
        <v>36</v>
      </c>
      <c r="C12" s="58" t="s">
        <v>121</v>
      </c>
      <c r="D12" s="57">
        <v>3056</v>
      </c>
      <c r="E12" s="58" t="s">
        <v>123</v>
      </c>
      <c r="F12" s="59">
        <v>13195384</v>
      </c>
      <c r="G12" s="58"/>
      <c r="H12" s="60" t="s">
        <v>114</v>
      </c>
      <c r="I12" s="63" t="s">
        <v>109</v>
      </c>
      <c r="J12" s="64" t="s">
        <v>109</v>
      </c>
    </row>
    <row r="13" spans="1:10" ht="15.75" x14ac:dyDescent="0.25">
      <c r="A13" s="57">
        <v>1082</v>
      </c>
      <c r="B13" s="57" t="s">
        <v>36</v>
      </c>
      <c r="C13" s="58" t="s">
        <v>121</v>
      </c>
      <c r="D13" s="57">
        <v>3320</v>
      </c>
      <c r="E13" s="58" t="s">
        <v>124</v>
      </c>
      <c r="F13" s="59">
        <v>110204646</v>
      </c>
      <c r="G13" s="58"/>
      <c r="H13" s="60" t="s">
        <v>114</v>
      </c>
      <c r="I13" s="63" t="s">
        <v>109</v>
      </c>
      <c r="J13" s="64" t="s">
        <v>109</v>
      </c>
    </row>
    <row r="14" spans="1:10" ht="15.75" x14ac:dyDescent="0.25">
      <c r="A14" s="57">
        <v>1082</v>
      </c>
      <c r="B14" s="57" t="s">
        <v>36</v>
      </c>
      <c r="C14" s="58" t="s">
        <v>121</v>
      </c>
      <c r="D14" s="57">
        <v>3321</v>
      </c>
      <c r="E14" s="58" t="s">
        <v>125</v>
      </c>
      <c r="F14" s="59">
        <v>13212550</v>
      </c>
      <c r="G14" s="58"/>
      <c r="H14" s="60" t="s">
        <v>114</v>
      </c>
      <c r="I14" s="63" t="s">
        <v>109</v>
      </c>
      <c r="J14" s="64" t="s">
        <v>109</v>
      </c>
    </row>
    <row r="15" spans="1:10" ht="15.75" x14ac:dyDescent="0.25">
      <c r="A15" s="57">
        <v>1082</v>
      </c>
      <c r="B15" s="57" t="s">
        <v>36</v>
      </c>
      <c r="C15" s="58" t="s">
        <v>121</v>
      </c>
      <c r="D15" s="57">
        <v>3330</v>
      </c>
      <c r="E15" s="58" t="s">
        <v>126</v>
      </c>
      <c r="F15" s="59">
        <v>8299261</v>
      </c>
      <c r="G15" s="58"/>
      <c r="H15" s="60" t="s">
        <v>114</v>
      </c>
      <c r="I15" s="63" t="s">
        <v>109</v>
      </c>
      <c r="J15" s="64" t="s">
        <v>109</v>
      </c>
    </row>
    <row r="16" spans="1:10" ht="15.75" x14ac:dyDescent="0.25">
      <c r="A16" s="57">
        <v>1082</v>
      </c>
      <c r="B16" s="57" t="s">
        <v>36</v>
      </c>
      <c r="C16" s="58" t="s">
        <v>121</v>
      </c>
      <c r="D16" s="57">
        <v>3870</v>
      </c>
      <c r="E16" s="58" t="s">
        <v>127</v>
      </c>
      <c r="F16" s="59">
        <v>8925</v>
      </c>
      <c r="G16" s="58"/>
      <c r="H16" s="60" t="s">
        <v>116</v>
      </c>
      <c r="I16" s="63" t="s">
        <v>109</v>
      </c>
      <c r="J16" s="64" t="s">
        <v>109</v>
      </c>
    </row>
    <row r="17" spans="1:10" ht="15.75" x14ac:dyDescent="0.25">
      <c r="A17" s="57">
        <v>1082</v>
      </c>
      <c r="B17" s="57" t="s">
        <v>36</v>
      </c>
      <c r="C17" s="58" t="s">
        <v>121</v>
      </c>
      <c r="D17" s="57">
        <v>4117</v>
      </c>
      <c r="E17" s="58" t="s">
        <v>128</v>
      </c>
      <c r="F17" s="59">
        <v>2959674</v>
      </c>
      <c r="G17" s="58"/>
      <c r="H17" s="60" t="s">
        <v>114</v>
      </c>
      <c r="I17" s="63" t="s">
        <v>109</v>
      </c>
      <c r="J17" s="64" t="s">
        <v>109</v>
      </c>
    </row>
    <row r="18" spans="1:10" ht="15.75" x14ac:dyDescent="0.25">
      <c r="A18" s="57">
        <v>1082</v>
      </c>
      <c r="B18" s="57" t="s">
        <v>36</v>
      </c>
      <c r="C18" s="58" t="s">
        <v>121</v>
      </c>
      <c r="D18" s="57">
        <v>4203</v>
      </c>
      <c r="E18" s="58" t="s">
        <v>129</v>
      </c>
      <c r="F18" s="59">
        <v>102</v>
      </c>
      <c r="G18" s="58"/>
      <c r="H18" s="60" t="s">
        <v>114</v>
      </c>
      <c r="I18" s="63" t="s">
        <v>109</v>
      </c>
      <c r="J18" s="64" t="s">
        <v>109</v>
      </c>
    </row>
    <row r="19" spans="1:10" ht="15.75" x14ac:dyDescent="0.25">
      <c r="A19" s="57">
        <v>1082</v>
      </c>
      <c r="B19" s="57" t="s">
        <v>36</v>
      </c>
      <c r="C19" s="58" t="s">
        <v>121</v>
      </c>
      <c r="D19" s="57">
        <v>4224</v>
      </c>
      <c r="E19" s="58" t="s">
        <v>130</v>
      </c>
      <c r="F19" s="59">
        <v>1236082</v>
      </c>
      <c r="G19" s="58"/>
      <c r="H19" s="60" t="s">
        <v>114</v>
      </c>
      <c r="I19" s="63" t="s">
        <v>109</v>
      </c>
      <c r="J19" s="64" t="s">
        <v>109</v>
      </c>
    </row>
    <row r="20" spans="1:10" ht="15.75" x14ac:dyDescent="0.25">
      <c r="A20" s="57">
        <v>1082</v>
      </c>
      <c r="B20" s="57" t="s">
        <v>36</v>
      </c>
      <c r="C20" s="58" t="s">
        <v>121</v>
      </c>
      <c r="D20" s="57">
        <v>4326</v>
      </c>
      <c r="E20" s="58" t="s">
        <v>131</v>
      </c>
      <c r="F20" s="59">
        <v>667155</v>
      </c>
      <c r="G20" s="58"/>
      <c r="H20" s="60" t="s">
        <v>114</v>
      </c>
      <c r="I20" s="63" t="s">
        <v>109</v>
      </c>
      <c r="J20" s="64" t="s">
        <v>109</v>
      </c>
    </row>
    <row r="21" spans="1:10" ht="15.75" x14ac:dyDescent="0.25">
      <c r="A21" s="57">
        <v>1082</v>
      </c>
      <c r="B21" s="57" t="s">
        <v>36</v>
      </c>
      <c r="C21" s="58" t="s">
        <v>121</v>
      </c>
      <c r="D21" s="57">
        <v>4327</v>
      </c>
      <c r="E21" s="58" t="s">
        <v>132</v>
      </c>
      <c r="F21" s="59">
        <v>5843</v>
      </c>
      <c r="G21" s="58"/>
      <c r="H21" s="60" t="s">
        <v>114</v>
      </c>
      <c r="I21" s="63" t="s">
        <v>109</v>
      </c>
      <c r="J21" s="64" t="s">
        <v>109</v>
      </c>
    </row>
    <row r="22" spans="1:10" ht="15.75" x14ac:dyDescent="0.25">
      <c r="A22" s="57">
        <v>1082</v>
      </c>
      <c r="B22" s="57" t="s">
        <v>36</v>
      </c>
      <c r="C22" s="58" t="s">
        <v>121</v>
      </c>
      <c r="D22" s="57">
        <v>4330</v>
      </c>
      <c r="E22" s="58" t="s">
        <v>117</v>
      </c>
      <c r="F22" s="59">
        <v>493030</v>
      </c>
      <c r="G22" s="58"/>
      <c r="H22" s="60" t="s">
        <v>114</v>
      </c>
      <c r="I22" s="63" t="s">
        <v>109</v>
      </c>
      <c r="J22" s="64" t="s">
        <v>109</v>
      </c>
    </row>
    <row r="23" spans="1:10" ht="15.75" x14ac:dyDescent="0.25">
      <c r="A23" s="57">
        <v>1082</v>
      </c>
      <c r="B23" s="57" t="s">
        <v>36</v>
      </c>
      <c r="C23" s="58" t="s">
        <v>121</v>
      </c>
      <c r="D23" s="57">
        <v>4331</v>
      </c>
      <c r="E23" s="58" t="s">
        <v>133</v>
      </c>
      <c r="F23" s="59">
        <v>4435</v>
      </c>
      <c r="G23" s="58"/>
      <c r="H23" s="60" t="s">
        <v>114</v>
      </c>
      <c r="I23" s="63" t="s">
        <v>109</v>
      </c>
      <c r="J23" s="64" t="s">
        <v>109</v>
      </c>
    </row>
    <row r="24" spans="1:10" ht="15.75" x14ac:dyDescent="0.25">
      <c r="A24" s="57">
        <v>1082</v>
      </c>
      <c r="B24" s="57" t="s">
        <v>36</v>
      </c>
      <c r="C24" s="58" t="s">
        <v>121</v>
      </c>
      <c r="D24" s="57">
        <v>4667</v>
      </c>
      <c r="E24" s="58" t="s">
        <v>134</v>
      </c>
      <c r="F24" s="59">
        <v>1223150</v>
      </c>
      <c r="G24" s="58"/>
      <c r="H24" s="60" t="s">
        <v>116</v>
      </c>
      <c r="I24" s="63" t="s">
        <v>109</v>
      </c>
      <c r="J24" s="64" t="s">
        <v>109</v>
      </c>
    </row>
    <row r="25" spans="1:10" ht="15.75" x14ac:dyDescent="0.25">
      <c r="A25" s="57">
        <v>1082</v>
      </c>
      <c r="B25" s="57" t="s">
        <v>36</v>
      </c>
      <c r="C25" s="58" t="s">
        <v>121</v>
      </c>
      <c r="D25" s="57">
        <v>4669</v>
      </c>
      <c r="E25" s="58" t="s">
        <v>120</v>
      </c>
      <c r="F25" s="59">
        <v>10087670</v>
      </c>
      <c r="G25" s="58"/>
      <c r="H25" s="60" t="s">
        <v>116</v>
      </c>
      <c r="I25" s="63" t="s">
        <v>109</v>
      </c>
      <c r="J25" s="64" t="s">
        <v>109</v>
      </c>
    </row>
    <row r="26" spans="1:10" ht="15.75" x14ac:dyDescent="0.25">
      <c r="A26" s="57">
        <v>1082</v>
      </c>
      <c r="B26" s="57" t="s">
        <v>36</v>
      </c>
      <c r="C26" s="58" t="s">
        <v>121</v>
      </c>
      <c r="D26" s="57">
        <v>4702</v>
      </c>
      <c r="E26" s="58" t="s">
        <v>135</v>
      </c>
      <c r="F26" s="59">
        <v>665357</v>
      </c>
      <c r="G26" s="58"/>
      <c r="H26" s="60" t="s">
        <v>116</v>
      </c>
      <c r="I26" s="63" t="s">
        <v>109</v>
      </c>
      <c r="J26" s="64" t="s">
        <v>109</v>
      </c>
    </row>
    <row r="27" spans="1:10" ht="15.75" x14ac:dyDescent="0.25">
      <c r="A27" s="57">
        <v>1082</v>
      </c>
      <c r="B27" s="57" t="s">
        <v>36</v>
      </c>
      <c r="C27" s="58" t="s">
        <v>121</v>
      </c>
      <c r="D27" s="57">
        <v>4704</v>
      </c>
      <c r="E27" s="58" t="s">
        <v>136</v>
      </c>
      <c r="F27" s="59">
        <v>318684</v>
      </c>
      <c r="G27" s="58"/>
      <c r="H27" s="60" t="s">
        <v>116</v>
      </c>
      <c r="I27" s="63" t="s">
        <v>109</v>
      </c>
      <c r="J27" s="64" t="s">
        <v>109</v>
      </c>
    </row>
    <row r="28" spans="1:10" ht="15.75" x14ac:dyDescent="0.25">
      <c r="A28" s="57">
        <v>1082</v>
      </c>
      <c r="B28" s="57" t="s">
        <v>36</v>
      </c>
      <c r="C28" s="58" t="s">
        <v>121</v>
      </c>
      <c r="D28" s="57">
        <v>4710</v>
      </c>
      <c r="E28" s="58" t="s">
        <v>137</v>
      </c>
      <c r="F28" s="59">
        <v>1338238</v>
      </c>
      <c r="G28" s="58"/>
      <c r="H28" s="60" t="s">
        <v>116</v>
      </c>
      <c r="I28" s="63" t="s">
        <v>109</v>
      </c>
      <c r="J28" s="64" t="s">
        <v>109</v>
      </c>
    </row>
    <row r="29" spans="1:10" ht="15.75" x14ac:dyDescent="0.25">
      <c r="A29" s="57">
        <v>1082</v>
      </c>
      <c r="B29" s="57" t="s">
        <v>36</v>
      </c>
      <c r="C29" s="58" t="s">
        <v>121</v>
      </c>
      <c r="D29" s="57">
        <v>4713</v>
      </c>
      <c r="E29" s="58" t="s">
        <v>138</v>
      </c>
      <c r="F29" s="59">
        <v>1560000</v>
      </c>
      <c r="G29" s="58"/>
      <c r="H29" s="60" t="s">
        <v>116</v>
      </c>
      <c r="I29" s="63" t="s">
        <v>109</v>
      </c>
      <c r="J29" s="64" t="s">
        <v>109</v>
      </c>
    </row>
    <row r="30" spans="1:10" ht="15.75" x14ac:dyDescent="0.25">
      <c r="A30" s="57">
        <v>1082</v>
      </c>
      <c r="B30" s="57" t="s">
        <v>36</v>
      </c>
      <c r="C30" s="58" t="s">
        <v>121</v>
      </c>
      <c r="D30" s="57">
        <v>4721</v>
      </c>
      <c r="E30" s="58" t="s">
        <v>139</v>
      </c>
      <c r="F30" s="59">
        <v>45526</v>
      </c>
      <c r="G30" s="58"/>
      <c r="H30" s="60" t="s">
        <v>116</v>
      </c>
      <c r="I30" s="63" t="s">
        <v>109</v>
      </c>
      <c r="J30" s="64" t="s">
        <v>109</v>
      </c>
    </row>
    <row r="31" spans="1:10" ht="15.75" x14ac:dyDescent="0.25">
      <c r="A31" s="57">
        <v>1082</v>
      </c>
      <c r="B31" s="57" t="s">
        <v>36</v>
      </c>
      <c r="C31" s="58" t="s">
        <v>121</v>
      </c>
      <c r="D31" s="57">
        <v>4748</v>
      </c>
      <c r="E31" s="58" t="s">
        <v>140</v>
      </c>
      <c r="F31" s="59">
        <v>6691500</v>
      </c>
      <c r="G31" s="58"/>
      <c r="H31" s="60" t="s">
        <v>114</v>
      </c>
      <c r="I31" s="63" t="s">
        <v>109</v>
      </c>
      <c r="J31" s="64" t="s">
        <v>109</v>
      </c>
    </row>
    <row r="32" spans="1:10" ht="15.75" x14ac:dyDescent="0.25">
      <c r="A32" s="57">
        <v>1082</v>
      </c>
      <c r="B32" s="57" t="s">
        <v>36</v>
      </c>
      <c r="C32" s="58" t="s">
        <v>121</v>
      </c>
      <c r="D32" s="57">
        <v>4911</v>
      </c>
      <c r="E32" s="58" t="s">
        <v>141</v>
      </c>
      <c r="F32" s="59">
        <v>3</v>
      </c>
      <c r="G32" s="58"/>
      <c r="H32" s="60" t="s">
        <v>114</v>
      </c>
      <c r="I32" s="63" t="s">
        <v>109</v>
      </c>
      <c r="J32" s="64" t="s">
        <v>109</v>
      </c>
    </row>
    <row r="33" spans="1:10" ht="15.75" x14ac:dyDescent="0.25">
      <c r="A33" s="57">
        <v>1086</v>
      </c>
      <c r="B33" s="57" t="s">
        <v>36</v>
      </c>
      <c r="C33" s="58" t="s">
        <v>142</v>
      </c>
      <c r="D33" s="57">
        <v>2512</v>
      </c>
      <c r="E33" s="58" t="s">
        <v>110</v>
      </c>
      <c r="F33" s="59">
        <v>-1202</v>
      </c>
      <c r="G33" s="58"/>
      <c r="H33" s="60" t="s">
        <v>111</v>
      </c>
      <c r="I33" s="61">
        <v>1</v>
      </c>
      <c r="J33" s="62" t="s">
        <v>112</v>
      </c>
    </row>
    <row r="34" spans="1:10" ht="15.75" x14ac:dyDescent="0.25">
      <c r="A34" s="57">
        <v>1086</v>
      </c>
      <c r="B34" s="57" t="s">
        <v>36</v>
      </c>
      <c r="C34" s="58" t="s">
        <v>142</v>
      </c>
      <c r="D34" s="57">
        <v>4326</v>
      </c>
      <c r="E34" s="58" t="s">
        <v>131</v>
      </c>
      <c r="F34" s="59">
        <v>1549</v>
      </c>
      <c r="G34" s="58"/>
      <c r="H34" s="60" t="s">
        <v>114</v>
      </c>
      <c r="I34" s="63" t="s">
        <v>109</v>
      </c>
      <c r="J34" s="64" t="s">
        <v>109</v>
      </c>
    </row>
    <row r="35" spans="1:10" ht="15.75" x14ac:dyDescent="0.25">
      <c r="A35" s="57">
        <v>1086</v>
      </c>
      <c r="B35" s="57" t="s">
        <v>36</v>
      </c>
      <c r="C35" s="58" t="s">
        <v>142</v>
      </c>
      <c r="D35" s="57">
        <v>4332</v>
      </c>
      <c r="E35" s="58" t="s">
        <v>143</v>
      </c>
      <c r="F35" s="59">
        <v>2262428</v>
      </c>
      <c r="G35" s="58"/>
      <c r="H35" s="60" t="s">
        <v>114</v>
      </c>
      <c r="I35" s="63" t="s">
        <v>109</v>
      </c>
      <c r="J35" s="64" t="s">
        <v>109</v>
      </c>
    </row>
    <row r="36" spans="1:10" ht="15.75" x14ac:dyDescent="0.25">
      <c r="A36" s="57">
        <v>1086</v>
      </c>
      <c r="B36" s="57" t="s">
        <v>36</v>
      </c>
      <c r="C36" s="58" t="s">
        <v>142</v>
      </c>
      <c r="D36" s="57">
        <v>4422</v>
      </c>
      <c r="E36" s="58" t="s">
        <v>144</v>
      </c>
      <c r="F36" s="59">
        <v>4825000</v>
      </c>
      <c r="G36" s="58"/>
      <c r="H36" s="60" t="s">
        <v>114</v>
      </c>
      <c r="I36" s="63" t="s">
        <v>109</v>
      </c>
      <c r="J36" s="64" t="s">
        <v>109</v>
      </c>
    </row>
    <row r="37" spans="1:10" ht="15.75" x14ac:dyDescent="0.25">
      <c r="A37" s="57">
        <v>1087</v>
      </c>
      <c r="B37" s="57" t="s">
        <v>36</v>
      </c>
      <c r="C37" s="58" t="s">
        <v>145</v>
      </c>
      <c r="D37" s="57">
        <v>4355</v>
      </c>
      <c r="E37" s="58" t="s">
        <v>146</v>
      </c>
      <c r="F37" s="59">
        <v>1788</v>
      </c>
      <c r="G37" s="58"/>
      <c r="H37" s="60" t="s">
        <v>114</v>
      </c>
      <c r="I37" s="61">
        <v>1</v>
      </c>
      <c r="J37" s="62" t="s">
        <v>112</v>
      </c>
    </row>
    <row r="38" spans="1:10" ht="15.75" x14ac:dyDescent="0.25">
      <c r="A38" s="57">
        <v>1087</v>
      </c>
      <c r="B38" s="57" t="s">
        <v>36</v>
      </c>
      <c r="C38" s="58" t="s">
        <v>145</v>
      </c>
      <c r="D38" s="57">
        <v>4431</v>
      </c>
      <c r="E38" s="58" t="s">
        <v>147</v>
      </c>
      <c r="F38" s="59">
        <v>170648</v>
      </c>
      <c r="G38" s="58"/>
      <c r="H38" s="60" t="s">
        <v>114</v>
      </c>
      <c r="I38" s="63" t="s">
        <v>109</v>
      </c>
      <c r="J38" s="64" t="s">
        <v>109</v>
      </c>
    </row>
    <row r="39" spans="1:10" ht="15.75" x14ac:dyDescent="0.25">
      <c r="A39" s="57">
        <v>1087</v>
      </c>
      <c r="B39" s="57" t="s">
        <v>36</v>
      </c>
      <c r="C39" s="58" t="s">
        <v>145</v>
      </c>
      <c r="D39" s="57">
        <v>4759</v>
      </c>
      <c r="E39" s="58" t="s">
        <v>148</v>
      </c>
      <c r="F39" s="59">
        <v>7087428</v>
      </c>
      <c r="G39" s="58"/>
      <c r="H39" s="60" t="s">
        <v>116</v>
      </c>
      <c r="I39" s="63" t="s">
        <v>109</v>
      </c>
      <c r="J39" s="64" t="s">
        <v>109</v>
      </c>
    </row>
    <row r="40" spans="1:10" ht="15.75" x14ac:dyDescent="0.25">
      <c r="A40" s="7"/>
      <c r="B40" s="4" t="s">
        <v>93</v>
      </c>
      <c r="C40" s="7"/>
      <c r="D40" s="7"/>
      <c r="E40" s="7"/>
      <c r="F40" s="8">
        <v>182168047</v>
      </c>
      <c r="G40" s="7"/>
      <c r="H40" s="9"/>
      <c r="I40" s="7"/>
      <c r="J40" s="7"/>
    </row>
    <row r="41" spans="1:10" ht="15.75" x14ac:dyDescent="0.25">
      <c r="A41" s="3"/>
      <c r="B41" s="4" t="s">
        <v>149</v>
      </c>
      <c r="C41" s="7"/>
      <c r="D41" s="7"/>
      <c r="E41" s="7"/>
      <c r="F41" s="8">
        <v>182168047</v>
      </c>
      <c r="G41" s="7"/>
      <c r="H41" s="9"/>
      <c r="I41" s="7"/>
      <c r="J41" s="7"/>
    </row>
  </sheetData>
  <conditionalFormatting sqref="A2:J39">
    <cfRule type="expression" dxfId="1" priority="1">
      <formula>$J2="GENERAL FUND"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2017-02-17T19:18:50Z</dcterms:modified>
</cp:coreProperties>
</file>